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020" windowHeight="13680" activeTab="0"/>
  </bookViews>
  <sheets>
    <sheet name="Championship Points" sheetId="1" r:id="rId1"/>
    <sheet name="Round 1 PI" sheetId="2" r:id="rId2"/>
    <sheet name="Round 2 Winton" sheetId="3" r:id="rId3"/>
    <sheet name="Round 3 Sandown" sheetId="4" r:id="rId4"/>
    <sheet name="Round 4 Phillip Is" sheetId="5" r:id="rId5"/>
    <sheet name="Round 5 Winton" sheetId="6" r:id="rId6"/>
    <sheet name="Round 6 Calder" sheetId="7" r:id="rId7"/>
    <sheet name="Round 7 PI" sheetId="8" r:id="rId8"/>
    <sheet name="Round 8 Sandown" sheetId="9" r:id="rId9"/>
    <sheet name="Round 9 PI" sheetId="10" r:id="rId10"/>
    <sheet name="Championship Scoring" sheetId="11" r:id="rId11"/>
  </sheets>
  <definedNames/>
  <calcPr fullCalcOnLoad="1"/>
</workbook>
</file>

<file path=xl/sharedStrings.xml><?xml version="1.0" encoding="utf-8"?>
<sst xmlns="http://schemas.openxmlformats.org/spreadsheetml/2006/main" count="1429" uniqueCount="308">
  <si>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</si>
  <si>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</si>
  <si>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</si>
  <si>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</si>
  <si>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</si>
  <si>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</si>
  <si>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</si>
  <si>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</si>
  <si>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</si>
  <si>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</si>
  <si>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</si>
  <si>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Clubman</t>
  </si>
  <si>
    <t>Modified</t>
  </si>
  <si>
    <t>Open</t>
  </si>
  <si>
    <t>OPEN</t>
  </si>
  <si>
    <t>R.OPEN</t>
  </si>
  <si>
    <t>MOD</t>
  </si>
  <si>
    <t>CLB</t>
  </si>
  <si>
    <t>Restricted Open</t>
  </si>
  <si>
    <t>Overall Points</t>
  </si>
  <si>
    <t>S3</t>
  </si>
  <si>
    <t>S9</t>
  </si>
  <si>
    <t>S11</t>
  </si>
  <si>
    <t>RES</t>
  </si>
  <si>
    <t>CLM</t>
  </si>
  <si>
    <t>OPN</t>
  </si>
  <si>
    <t>S16</t>
  </si>
  <si>
    <t>Car No</t>
  </si>
  <si>
    <t>Russell</t>
  </si>
  <si>
    <t>Darrin</t>
  </si>
  <si>
    <t>Michael</t>
  </si>
  <si>
    <t>S1</t>
  </si>
  <si>
    <t>Craig</t>
  </si>
  <si>
    <t>Phil</t>
  </si>
  <si>
    <t>S18</t>
  </si>
  <si>
    <t>Randy</t>
  </si>
  <si>
    <t>Colin</t>
  </si>
  <si>
    <t>Marcus</t>
  </si>
  <si>
    <t>Ray</t>
  </si>
  <si>
    <t>Mike</t>
  </si>
  <si>
    <t>Peter</t>
  </si>
  <si>
    <t>Robert</t>
  </si>
  <si>
    <t>S17</t>
  </si>
  <si>
    <t>John</t>
  </si>
  <si>
    <t>Brendan</t>
  </si>
  <si>
    <t>Teruo</t>
  </si>
  <si>
    <t>Frank</t>
  </si>
  <si>
    <t>Nikki</t>
  </si>
  <si>
    <t>Owen</t>
  </si>
  <si>
    <t>Christine</t>
  </si>
  <si>
    <t>David</t>
  </si>
  <si>
    <t>Andrew</t>
  </si>
  <si>
    <t>Hamish</t>
  </si>
  <si>
    <t>Wilken</t>
  </si>
  <si>
    <t>Garner</t>
  </si>
  <si>
    <t>Morice</t>
  </si>
  <si>
    <t>Ruck</t>
  </si>
  <si>
    <t>Hardeman</t>
  </si>
  <si>
    <t>Healy</t>
  </si>
  <si>
    <t>Munnings</t>
  </si>
  <si>
    <t>Stagno-Navarra</t>
  </si>
  <si>
    <t>Stacey</t>
  </si>
  <si>
    <t>Monik</t>
  </si>
  <si>
    <t>Kirby</t>
  </si>
  <si>
    <t>Phillips</t>
  </si>
  <si>
    <t>Parr</t>
  </si>
  <si>
    <t>Trathen</t>
  </si>
  <si>
    <t>Mcgregor</t>
  </si>
  <si>
    <t>Beavis</t>
  </si>
  <si>
    <t>Delacroix</t>
  </si>
  <si>
    <t>Downes</t>
  </si>
  <si>
    <t>Sallas</t>
  </si>
  <si>
    <t>Heritage</t>
  </si>
  <si>
    <t>Taylor</t>
  </si>
  <si>
    <t>Boak</t>
  </si>
  <si>
    <t>Full Results at:</t>
  </si>
  <si>
    <t>Fastest Lap</t>
  </si>
  <si>
    <t>Posted in:</t>
  </si>
  <si>
    <t>Overall</t>
  </si>
  <si>
    <t>MX5 Vic - MOTORSPORT CHAMPIONSHIP 2009 - 2010</t>
  </si>
  <si>
    <t>http://www.natsoft.com.au/cgi-bin/results.cgi?04/07/2009.PHIL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</si>
  <si>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</si>
  <si>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</si>
  <si>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</si>
  <si>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</si>
  <si>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</si>
  <si>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</si>
  <si>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</si>
  <si>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</si>
  <si>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</si>
  <si>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</si>
  <si>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</si>
  <si>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</si>
  <si>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</si>
  <si>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</si>
  <si>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</si>
  <si>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>New lap record</t>
  </si>
  <si>
    <t xml:space="preserve">-  </t>
  </si>
  <si>
    <t>Overall points are based on points scored within a class, except where cross-class adjustments are required so that drivers will always receive less overall points than a driver with a faster time from a slower or the same class.</t>
  </si>
  <si>
    <t>S2</t>
  </si>
  <si>
    <t>S12</t>
  </si>
  <si>
    <t>S8</t>
  </si>
  <si>
    <t>S14</t>
  </si>
  <si>
    <t>S13</t>
  </si>
  <si>
    <t>S10</t>
  </si>
  <si>
    <t>James</t>
  </si>
  <si>
    <t>S5</t>
  </si>
  <si>
    <t>Max</t>
  </si>
  <si>
    <t>Daryl</t>
  </si>
  <si>
    <t>Saunders</t>
  </si>
  <si>
    <t>Jones</t>
  </si>
  <si>
    <t>Lloyd</t>
  </si>
  <si>
    <t>Todd</t>
  </si>
  <si>
    <t>Ervine</t>
  </si>
  <si>
    <t>http://www.natsoft.com.au/cgi-bin/results.cgi?09/08/2009.WIN</t>
  </si>
  <si>
    <t>Porsche 944</t>
  </si>
  <si>
    <t>Noel</t>
  </si>
  <si>
    <t>Healey</t>
  </si>
  <si>
    <t>Ekathada</t>
  </si>
  <si>
    <t>Shenouda</t>
  </si>
  <si>
    <t>White</t>
  </si>
  <si>
    <t>Damon</t>
  </si>
  <si>
    <t>Daniel</t>
  </si>
  <si>
    <t>Sam</t>
  </si>
  <si>
    <t>Greg</t>
  </si>
  <si>
    <t>Steven</t>
  </si>
  <si>
    <t>Dylan</t>
  </si>
  <si>
    <t>n/a</t>
  </si>
  <si>
    <t>Parkinson</t>
  </si>
  <si>
    <t>Gumina</t>
  </si>
  <si>
    <t>Cleaver</t>
  </si>
  <si>
    <t>Cook</t>
  </si>
  <si>
    <t>Jacobs</t>
  </si>
  <si>
    <t>http://www.natsoft.com.au/cgi-bin/results.cgi?13/12/2009.PHIL</t>
  </si>
  <si>
    <t>Datsun Stanza</t>
  </si>
  <si>
    <t xml:space="preserve">4.  Phillip Is 13/12/09 </t>
  </si>
  <si>
    <t>Stephen</t>
  </si>
  <si>
    <t>5. Winton Short 7/2/10</t>
  </si>
  <si>
    <t>Ethakada</t>
  </si>
  <si>
    <t>West</t>
  </si>
  <si>
    <t>McGregor</t>
  </si>
  <si>
    <t>Wun</t>
  </si>
  <si>
    <t>Keat Ding</t>
  </si>
  <si>
    <t>Ken</t>
  </si>
  <si>
    <t>Read</t>
  </si>
  <si>
    <t>Lindy</t>
  </si>
  <si>
    <t>Anderson</t>
  </si>
  <si>
    <t>http://www.natsoft.com.au/cgi-bin/results.cgi?07/02/2010.WIN</t>
  </si>
  <si>
    <t>Randolph</t>
  </si>
  <si>
    <t>1:17:050</t>
  </si>
  <si>
    <t>Bruce</t>
  </si>
  <si>
    <t>Wilkin</t>
  </si>
  <si>
    <t>-</t>
  </si>
  <si>
    <t>http://www.natsoft.com.au/cgi-bin/results.cgi?13/03/2010.CPR</t>
  </si>
  <si>
    <t># Entrants</t>
  </si>
  <si>
    <t xml:space="preserve">Randolph </t>
  </si>
  <si>
    <t>S15</t>
  </si>
  <si>
    <t xml:space="preserve">Ray </t>
  </si>
  <si>
    <t xml:space="preserve">Mike </t>
  </si>
  <si>
    <t xml:space="preserve">White </t>
  </si>
  <si>
    <t>Pam</t>
  </si>
  <si>
    <t>Joan</t>
  </si>
  <si>
    <t>http://www.natsoft.com.au/cgi-bin/results.cgi?11/04/2010.PHIL</t>
  </si>
  <si>
    <t>2. Winton 09/08/09</t>
  </si>
  <si>
    <t>1. Phillip Is 04/07/09</t>
  </si>
  <si>
    <t>6. Calder 13/03/10</t>
  </si>
  <si>
    <t>7. Phillip Is 11/04/10</t>
  </si>
  <si>
    <t>8.Sandown 30/05/10</t>
  </si>
  <si>
    <t>9. Phillip Is 03/07/10</t>
  </si>
  <si>
    <t>3. Sandown 13/09/09</t>
  </si>
  <si>
    <t>WILKEN</t>
  </si>
  <si>
    <t>1:24.6212</t>
  </si>
  <si>
    <t>HARDEMAN</t>
  </si>
  <si>
    <t>1:29.5287</t>
  </si>
  <si>
    <t>STACEY</t>
  </si>
  <si>
    <t>1:33.4977</t>
  </si>
  <si>
    <t>GARNER</t>
  </si>
  <si>
    <t>1:33.6621</t>
  </si>
  <si>
    <t>STAGNO-NAVARRA</t>
  </si>
  <si>
    <t>1:34.3831</t>
  </si>
  <si>
    <t>HEALY</t>
  </si>
  <si>
    <t>1:36.1324</t>
  </si>
  <si>
    <t>GUMINA</t>
  </si>
  <si>
    <t>1:36.4039</t>
  </si>
  <si>
    <t>PHILLIPS</t>
  </si>
  <si>
    <t>1:36.5573</t>
  </si>
  <si>
    <t>1:36.5823</t>
  </si>
  <si>
    <t>MONIK</t>
  </si>
  <si>
    <t>1:37.7202</t>
  </si>
  <si>
    <t>PARR</t>
  </si>
  <si>
    <t>1:37.8438</t>
  </si>
  <si>
    <t>ETHAKADA</t>
  </si>
  <si>
    <t>1:38.7523</t>
  </si>
  <si>
    <t>McGREGOR</t>
  </si>
  <si>
    <t>1:39.4613</t>
  </si>
  <si>
    <t>DELACROIX</t>
  </si>
  <si>
    <t>1:40.5325</t>
  </si>
  <si>
    <t>WHITE</t>
  </si>
  <si>
    <t>1:40.8329</t>
  </si>
  <si>
    <t>HERITAGE</t>
  </si>
  <si>
    <t>1:40.9404</t>
  </si>
  <si>
    <t>BEAVIS</t>
  </si>
  <si>
    <t>1:41.1163</t>
  </si>
  <si>
    <t>DOWNES</t>
  </si>
  <si>
    <t>1:41.1380</t>
  </si>
  <si>
    <t>1:41.4243</t>
  </si>
  <si>
    <t>READ</t>
  </si>
  <si>
    <t>1:42.1333</t>
  </si>
  <si>
    <t>LLOYD</t>
  </si>
  <si>
    <t>1:42.5742</t>
  </si>
  <si>
    <t>ANDERSON</t>
  </si>
  <si>
    <t>1:43.9903</t>
  </si>
  <si>
    <t>BOAK</t>
  </si>
  <si>
    <t>1:44.6026</t>
  </si>
  <si>
    <t>George</t>
  </si>
  <si>
    <t>VELLIS</t>
  </si>
  <si>
    <t>1:47.3377</t>
  </si>
  <si>
    <t>http://www.natsoft.com.au/cgi-bin/results.cgi?30/05/2010.SAN.S19.Y</t>
  </si>
  <si>
    <t>S6</t>
  </si>
  <si>
    <t>S7</t>
  </si>
  <si>
    <t>S19</t>
  </si>
  <si>
    <t>Vellis</t>
  </si>
  <si>
    <t>MORICE</t>
  </si>
  <si>
    <t>2:12.9328</t>
  </si>
  <si>
    <t>2:23.1707</t>
  </si>
  <si>
    <t>2:23.8117</t>
  </si>
  <si>
    <t>2:24.5535</t>
  </si>
  <si>
    <t>2:24.7745</t>
  </si>
  <si>
    <t>2:25.3862</t>
  </si>
  <si>
    <t>McPHERSON</t>
  </si>
  <si>
    <t>2:26.3041</t>
  </si>
  <si>
    <t>2:26.6365</t>
  </si>
  <si>
    <t>2:27.9966</t>
  </si>
  <si>
    <t>2:29.5298</t>
  </si>
  <si>
    <t>SAUNDERS</t>
  </si>
  <si>
    <t>2:31.2703</t>
  </si>
  <si>
    <t>MUNNINGS</t>
  </si>
  <si>
    <t>2:31.2936</t>
  </si>
  <si>
    <t>KIRBY</t>
  </si>
  <si>
    <t>2:32.1241</t>
  </si>
  <si>
    <t>COOK</t>
  </si>
  <si>
    <t>2:32.9049</t>
  </si>
  <si>
    <t>2:34.0418</t>
  </si>
  <si>
    <t>2:34.1657</t>
  </si>
  <si>
    <t>DENMAN-JONES</t>
  </si>
  <si>
    <t>2:35.5745</t>
  </si>
  <si>
    <t>Mark</t>
  </si>
  <si>
    <t>DAVIES</t>
  </si>
  <si>
    <t>2:38.5203</t>
  </si>
  <si>
    <t>Ben</t>
  </si>
  <si>
    <t>SALE</t>
  </si>
  <si>
    <t>2:39.4351</t>
  </si>
  <si>
    <t>TRATHEN</t>
  </si>
  <si>
    <t>2:39.8559</t>
  </si>
  <si>
    <t>Patrick</t>
  </si>
  <si>
    <t>HAMAKERS</t>
  </si>
  <si>
    <t>2:44.0073</t>
  </si>
  <si>
    <t>S4</t>
  </si>
  <si>
    <t>2:45.3386</t>
  </si>
  <si>
    <t>Logan</t>
  </si>
  <si>
    <t>GAN</t>
  </si>
  <si>
    <t>2:46.2419</t>
  </si>
  <si>
    <t>LAING</t>
  </si>
  <si>
    <t>2:48.8601</t>
  </si>
  <si>
    <t>2:50.4576</t>
  </si>
  <si>
    <t>2:50.7052</t>
  </si>
  <si>
    <t>2:50.8791</t>
  </si>
  <si>
    <t>2:53.5772</t>
  </si>
  <si>
    <t>Joe</t>
  </si>
  <si>
    <t>BOSNJAK</t>
  </si>
  <si>
    <t>2:55.3330</t>
  </si>
  <si>
    <t>2:57.9470</t>
  </si>
  <si>
    <t>2:59.6342</t>
  </si>
  <si>
    <t xml:space="preserve">John </t>
  </si>
  <si>
    <t>TODD</t>
  </si>
  <si>
    <t>2:59.7514</t>
  </si>
  <si>
    <t>http://www.natsoft.com.au/cgi-bin/results.cgi?03/07/2010.PHIL.S14.Y</t>
  </si>
  <si>
    <t>McPherson</t>
  </si>
  <si>
    <t>Hamakers</t>
  </si>
  <si>
    <t>Denman-Jones</t>
  </si>
  <si>
    <t>Sale</t>
  </si>
  <si>
    <t>Bosnjak</t>
  </si>
  <si>
    <t xml:space="preserve">Greg </t>
  </si>
  <si>
    <t>Gan</t>
  </si>
  <si>
    <t>Davies</t>
  </si>
  <si>
    <t>Laing</t>
  </si>
  <si>
    <t xml:space="preserve"> </t>
  </si>
  <si>
    <t>=5</t>
  </si>
  <si>
    <t>=11</t>
  </si>
  <si>
    <t>=6</t>
  </si>
  <si>
    <t>=10</t>
  </si>
  <si>
    <t>=3</t>
  </si>
  <si>
    <t>=7</t>
  </si>
  <si>
    <t>=12</t>
  </si>
  <si>
    <t>=15</t>
  </si>
  <si>
    <t>=17</t>
  </si>
  <si>
    <t>=19</t>
  </si>
  <si>
    <t>=23</t>
  </si>
  <si>
    <t>=28</t>
  </si>
  <si>
    <t>=45</t>
  </si>
  <si>
    <t>=33</t>
  </si>
  <si>
    <t>=14</t>
  </si>
  <si>
    <t>=1</t>
  </si>
  <si>
    <t>=35</t>
  </si>
  <si>
    <t>=37</t>
  </si>
  <si>
    <t>=39</t>
  </si>
  <si>
    <t>=49</t>
  </si>
  <si>
    <t>=52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</si>
</sst>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sz val="10"/>
      <name val="Symbol"/>
      <family val="1"/>
    </font>
    <font>
      <sz val="10"/>
      <color indexed="23"/>
      <name val="Arial"/>
      <family val="0"/>
    </font>
    <font>
      <b/>
      <sz val="10"/>
      <color indexed="2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5"/>
      <name val="Arial"/>
      <family val="2"/>
    </font>
    <font>
      <sz val="10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0" fillId="7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6" fillId="8" borderId="0" xfId="0" applyFont="1" applyFill="1" applyBorder="1" applyAlignment="1">
      <alignment/>
    </xf>
    <xf numFmtId="49" fontId="0" fillId="8" borderId="0" xfId="0" applyNumberFormat="1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49" fontId="0" fillId="24" borderId="0" xfId="0" applyNumberFormat="1" applyFill="1" applyBorder="1" applyAlignment="1">
      <alignment/>
    </xf>
    <xf numFmtId="49" fontId="0" fillId="24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4" borderId="0" xfId="0" applyFont="1" applyFill="1" applyBorder="1" applyAlignment="1">
      <alignment/>
    </xf>
    <xf numFmtId="179" fontId="0" fillId="4" borderId="0" xfId="0" applyNumberFormat="1" applyFill="1" applyBorder="1" applyAlignment="1">
      <alignment/>
    </xf>
    <xf numFmtId="179" fontId="0" fillId="4" borderId="0" xfId="0" applyNumberFormat="1" applyFill="1" applyBorder="1" applyAlignment="1">
      <alignment horizontal="center"/>
    </xf>
    <xf numFmtId="0" fontId="0" fillId="4" borderId="0" xfId="0" applyFont="1" applyFill="1" applyAlignment="1">
      <alignment horizontal="left"/>
    </xf>
    <xf numFmtId="0" fontId="6" fillId="22" borderId="0" xfId="0" applyFont="1" applyFill="1" applyBorder="1" applyAlignment="1">
      <alignment/>
    </xf>
    <xf numFmtId="179" fontId="0" fillId="22" borderId="0" xfId="0" applyNumberFormat="1" applyFill="1" applyBorder="1" applyAlignment="1">
      <alignment/>
    </xf>
    <xf numFmtId="179" fontId="0" fillId="22" borderId="0" xfId="0" applyNumberFormat="1" applyFill="1" applyBorder="1" applyAlignment="1">
      <alignment horizontal="center"/>
    </xf>
    <xf numFmtId="0" fontId="6" fillId="7" borderId="0" xfId="0" applyFont="1" applyFill="1" applyBorder="1" applyAlignment="1">
      <alignment/>
    </xf>
    <xf numFmtId="179" fontId="0" fillId="7" borderId="0" xfId="0" applyNumberFormat="1" applyFill="1" applyBorder="1" applyAlignment="1">
      <alignment/>
    </xf>
    <xf numFmtId="179" fontId="0" fillId="7" borderId="0" xfId="0" applyNumberForma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49" fontId="0" fillId="3" borderId="0" xfId="0" applyNumberForma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2" borderId="0" xfId="0" applyFill="1" applyAlignment="1">
      <alignment/>
    </xf>
    <xf numFmtId="0" fontId="0" fillId="22" borderId="0" xfId="0" applyFill="1" applyAlignment="1">
      <alignment horizontal="center"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0" fontId="5" fillId="5" borderId="0" xfId="0" applyFont="1" applyFill="1" applyAlignment="1">
      <alignment/>
    </xf>
    <xf numFmtId="0" fontId="5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85" fontId="0" fillId="0" borderId="0" xfId="0" applyNumberFormat="1" applyBorder="1" applyAlignment="1">
      <alignment horizontal="center"/>
    </xf>
    <xf numFmtId="0" fontId="0" fillId="5" borderId="0" xfId="0" applyFill="1" applyBorder="1" applyAlignment="1">
      <alignment/>
    </xf>
    <xf numFmtId="0" fontId="0" fillId="22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8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179" fontId="5" fillId="0" borderId="0" xfId="0" applyNumberFormat="1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185" fontId="0" fillId="3" borderId="0" xfId="0" applyNumberForma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179" fontId="0" fillId="3" borderId="0" xfId="0" applyNumberFormat="1" applyFont="1" applyFill="1" applyBorder="1" applyAlignment="1">
      <alignment horizontal="center"/>
    </xf>
    <xf numFmtId="185" fontId="0" fillId="7" borderId="0" xfId="0" applyNumberFormat="1" applyFill="1" applyBorder="1" applyAlignment="1">
      <alignment horizontal="left"/>
    </xf>
    <xf numFmtId="0" fontId="0" fillId="7" borderId="0" xfId="0" applyFont="1" applyFill="1" applyBorder="1" applyAlignment="1">
      <alignment horizontal="left"/>
    </xf>
    <xf numFmtId="179" fontId="0" fillId="7" borderId="0" xfId="0" applyNumberFormat="1" applyFont="1" applyFill="1" applyBorder="1" applyAlignment="1">
      <alignment horizontal="center"/>
    </xf>
    <xf numFmtId="185" fontId="0" fillId="5" borderId="0" xfId="0" applyNumberFormat="1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179" fontId="0" fillId="5" borderId="0" xfId="0" applyNumberFormat="1" applyFont="1" applyFill="1" applyBorder="1" applyAlignment="1">
      <alignment horizontal="center"/>
    </xf>
    <xf numFmtId="185" fontId="0" fillId="22" borderId="0" xfId="0" applyNumberFormat="1" applyFill="1" applyBorder="1" applyAlignment="1">
      <alignment horizontal="left"/>
    </xf>
    <xf numFmtId="0" fontId="0" fillId="22" borderId="0" xfId="0" applyFont="1" applyFill="1" applyBorder="1" applyAlignment="1">
      <alignment horizontal="left"/>
    </xf>
    <xf numFmtId="179" fontId="0" fillId="22" borderId="0" xfId="0" applyNumberFormat="1" applyFont="1" applyFill="1" applyBorder="1" applyAlignment="1">
      <alignment horizontal="center"/>
    </xf>
    <xf numFmtId="185" fontId="0" fillId="0" borderId="0" xfId="0" applyNumberFormat="1" applyBorder="1" applyAlignment="1">
      <alignment horizontal="left"/>
    </xf>
    <xf numFmtId="47" fontId="0" fillId="0" borderId="0" xfId="0" applyNumberFormat="1" applyBorder="1" applyAlignment="1">
      <alignment horizontal="center"/>
    </xf>
    <xf numFmtId="185" fontId="0" fillId="8" borderId="0" xfId="0" applyNumberFormat="1" applyFill="1" applyBorder="1" applyAlignment="1">
      <alignment horizontal="left"/>
    </xf>
    <xf numFmtId="0" fontId="0" fillId="8" borderId="0" xfId="0" applyFont="1" applyFill="1" applyBorder="1" applyAlignment="1">
      <alignment horizontal="left"/>
    </xf>
    <xf numFmtId="179" fontId="0" fillId="8" borderId="0" xfId="0" applyNumberFormat="1" applyFont="1" applyFill="1" applyBorder="1" applyAlignment="1">
      <alignment horizontal="center"/>
    </xf>
    <xf numFmtId="47" fontId="5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/>
    </xf>
    <xf numFmtId="0" fontId="2" fillId="0" borderId="0" xfId="53" applyBorder="1" applyAlignment="1" applyProtection="1">
      <alignment horizontal="left"/>
      <protection/>
    </xf>
    <xf numFmtId="47" fontId="0" fillId="0" borderId="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3" borderId="0" xfId="0" applyNumberFormat="1" applyFon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7" borderId="0" xfId="0" applyNumberFormat="1" applyFont="1" applyFill="1" applyBorder="1" applyAlignment="1">
      <alignment horizontal="center"/>
    </xf>
    <xf numFmtId="1" fontId="0" fillId="7" borderId="0" xfId="0" applyNumberFormat="1" applyFill="1" applyBorder="1" applyAlignment="1">
      <alignment horizontal="center"/>
    </xf>
    <xf numFmtId="1" fontId="5" fillId="3" borderId="0" xfId="0" applyNumberFormat="1" applyFont="1" applyFill="1" applyBorder="1" applyAlignment="1">
      <alignment/>
    </xf>
    <xf numFmtId="1" fontId="0" fillId="5" borderId="0" xfId="0" applyNumberFormat="1" applyFon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" fontId="0" fillId="22" borderId="0" xfId="0" applyNumberFormat="1" applyFont="1" applyFill="1" applyBorder="1" applyAlignment="1">
      <alignment horizontal="center"/>
    </xf>
    <xf numFmtId="1" fontId="0" fillId="22" borderId="0" xfId="0" applyNumberFormat="1" applyFill="1" applyBorder="1" applyAlignment="1">
      <alignment horizontal="center"/>
    </xf>
    <xf numFmtId="1" fontId="0" fillId="8" borderId="0" xfId="0" applyNumberFormat="1" applyFont="1" applyFill="1" applyBorder="1" applyAlignment="1">
      <alignment horizontal="center"/>
    </xf>
    <xf numFmtId="1" fontId="0" fillId="8" borderId="0" xfId="0" applyNumberFormat="1" applyFill="1" applyBorder="1" applyAlignment="1">
      <alignment horizontal="center"/>
    </xf>
    <xf numFmtId="185" fontId="0" fillId="24" borderId="0" xfId="0" applyNumberForma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179" fontId="0" fillId="24" borderId="0" xfId="0" applyNumberFormat="1" applyFont="1" applyFill="1" applyBorder="1" applyAlignment="1">
      <alignment horizontal="center"/>
    </xf>
    <xf numFmtId="1" fontId="0" fillId="24" borderId="0" xfId="0" applyNumberFormat="1" applyFont="1" applyFill="1" applyBorder="1" applyAlignment="1">
      <alignment horizontal="center"/>
    </xf>
    <xf numFmtId="1" fontId="0" fillId="24" borderId="0" xfId="0" applyNumberFormat="1" applyFill="1" applyBorder="1" applyAlignment="1">
      <alignment horizontal="center"/>
    </xf>
    <xf numFmtId="0" fontId="5" fillId="7" borderId="0" xfId="0" applyFont="1" applyFill="1" applyBorder="1" applyAlignment="1" quotePrefix="1">
      <alignment horizontal="center"/>
    </xf>
    <xf numFmtId="0" fontId="5" fillId="7" borderId="0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22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5" borderId="0" xfId="0" applyFont="1" applyFill="1" applyBorder="1" applyAlignment="1" quotePrefix="1">
      <alignment horizontal="center"/>
    </xf>
    <xf numFmtId="0" fontId="5" fillId="3" borderId="0" xfId="0" applyFont="1" applyFill="1" applyBorder="1" applyAlignment="1" quotePrefix="1">
      <alignment horizontal="center"/>
    </xf>
    <xf numFmtId="49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textRotation="90"/>
    </xf>
    <xf numFmtId="0" fontId="0" fillId="0" borderId="10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22" borderId="0" xfId="0" applyFont="1" applyFill="1" applyBorder="1" applyAlignment="1" quotePrefix="1">
      <alignment horizontal="center"/>
    </xf>
    <xf numFmtId="0" fontId="5" fillId="8" borderId="0" xfId="0" applyFont="1" applyFill="1" applyBorder="1" applyAlignment="1" quotePrefix="1">
      <alignment horizontal="center"/>
    </xf>
    <xf numFmtId="0" fontId="5" fillId="24" borderId="0" xfId="0" applyFont="1" applyFill="1" applyBorder="1" applyAlignment="1" quotePrefix="1">
      <alignment horizontal="center"/>
    </xf>
    <xf numFmtId="0" fontId="5" fillId="20" borderId="0" xfId="0" applyFont="1" applyFill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7" fillId="0" borderId="0" xfId="53" applyFont="1" applyBorder="1" applyAlignment="1" applyProtection="1">
      <alignment horizontal="left"/>
      <protection/>
    </xf>
    <xf numFmtId="0" fontId="5" fillId="20" borderId="10" xfId="0" applyFont="1" applyFill="1" applyBorder="1" applyAlignment="1">
      <alignment horizontal="center"/>
    </xf>
    <xf numFmtId="0" fontId="5" fillId="20" borderId="10" xfId="0" applyFont="1" applyFill="1" applyBorder="1" applyAlignment="1">
      <alignment horizontal="left"/>
    </xf>
    <xf numFmtId="179" fontId="5" fillId="20" borderId="10" xfId="0" applyNumberFormat="1" applyFont="1" applyFill="1" applyBorder="1" applyAlignment="1">
      <alignment horizontal="center"/>
    </xf>
    <xf numFmtId="179" fontId="5" fillId="3" borderId="0" xfId="0" applyNumberFormat="1" applyFont="1" applyFill="1" applyBorder="1" applyAlignment="1">
      <alignment horizontal="center"/>
    </xf>
    <xf numFmtId="179" fontId="5" fillId="7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179" fontId="5" fillId="8" borderId="0" xfId="0" applyNumberFormat="1" applyFont="1" applyFill="1" applyBorder="1" applyAlignment="1">
      <alignment horizontal="center"/>
    </xf>
    <xf numFmtId="179" fontId="5" fillId="5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185" fontId="9" fillId="3" borderId="0" xfId="0" applyNumberFormat="1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179" fontId="9" fillId="3" borderId="0" xfId="0" applyNumberFormat="1" applyFont="1" applyFill="1" applyBorder="1" applyAlignment="1">
      <alignment horizontal="center"/>
    </xf>
    <xf numFmtId="1" fontId="9" fillId="3" borderId="0" xfId="0" applyNumberFormat="1" applyFont="1" applyFill="1" applyBorder="1" applyAlignment="1">
      <alignment horizontal="center"/>
    </xf>
    <xf numFmtId="1" fontId="10" fillId="3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85" fontId="0" fillId="7" borderId="0" xfId="0" applyNumberFormat="1" applyFill="1" applyBorder="1" applyAlignment="1">
      <alignment horizontal="center"/>
    </xf>
    <xf numFmtId="185" fontId="0" fillId="24" borderId="0" xfId="0" applyNumberFormat="1" applyFill="1" applyBorder="1" applyAlignment="1">
      <alignment horizontal="center"/>
    </xf>
    <xf numFmtId="185" fontId="0" fillId="8" borderId="0" xfId="0" applyNumberFormat="1" applyFill="1" applyBorder="1" applyAlignment="1">
      <alignment horizontal="center"/>
    </xf>
    <xf numFmtId="185" fontId="0" fillId="3" borderId="0" xfId="0" applyNumberFormat="1" applyFill="1" applyBorder="1" applyAlignment="1">
      <alignment horizontal="center"/>
    </xf>
    <xf numFmtId="185" fontId="0" fillId="5" borderId="0" xfId="0" applyNumberFormat="1" applyFill="1" applyBorder="1" applyAlignment="1">
      <alignment horizontal="center"/>
    </xf>
    <xf numFmtId="185" fontId="0" fillId="22" borderId="0" xfId="0" applyNumberFormat="1" applyFill="1" applyBorder="1" applyAlignment="1">
      <alignment horizontal="center"/>
    </xf>
    <xf numFmtId="185" fontId="9" fillId="3" borderId="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textRotation="90"/>
    </xf>
    <xf numFmtId="1" fontId="5" fillId="20" borderId="11" xfId="0" applyNumberFormat="1" applyFont="1" applyFill="1" applyBorder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24" borderId="0" xfId="0" applyNumberFormat="1" applyFill="1" applyAlignment="1">
      <alignment horizontal="center"/>
    </xf>
    <xf numFmtId="1" fontId="0" fillId="22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/>
    </xf>
    <xf numFmtId="1" fontId="0" fillId="7" borderId="0" xfId="0" applyNumberFormat="1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8" borderId="11" xfId="0" applyNumberFormat="1" applyFont="1" applyFill="1" applyBorder="1" applyAlignment="1">
      <alignment horizontal="center"/>
    </xf>
    <xf numFmtId="1" fontId="5" fillId="24" borderId="1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5" fillId="4" borderId="11" xfId="0" applyNumberFormat="1" applyFont="1" applyFill="1" applyBorder="1" applyAlignment="1">
      <alignment horizontal="center"/>
    </xf>
    <xf numFmtId="1" fontId="0" fillId="4" borderId="0" xfId="0" applyNumberFormat="1" applyFon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5" fillId="22" borderId="11" xfId="0" applyNumberFormat="1" applyFont="1" applyFill="1" applyBorder="1" applyAlignment="1">
      <alignment horizontal="center"/>
    </xf>
    <xf numFmtId="1" fontId="5" fillId="7" borderId="11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5" fillId="5" borderId="11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5" fillId="3" borderId="11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85" fontId="0" fillId="0" borderId="0" xfId="0" applyNumberFormat="1" applyFill="1" applyBorder="1" applyAlignment="1">
      <alignment horizontal="center"/>
    </xf>
    <xf numFmtId="179" fontId="0" fillId="0" borderId="0" xfId="0" applyNumberFormat="1" applyAlignment="1">
      <alignment horizontal="center"/>
    </xf>
    <xf numFmtId="185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9" fontId="0" fillId="0" borderId="0" xfId="0" applyNumberFormat="1" applyFont="1" applyFill="1" applyBorder="1" applyAlignment="1">
      <alignment horizontal="center"/>
    </xf>
    <xf numFmtId="0" fontId="0" fillId="22" borderId="0" xfId="0" applyFont="1" applyFill="1" applyAlignment="1">
      <alignment/>
    </xf>
    <xf numFmtId="0" fontId="0" fillId="7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22" borderId="0" xfId="0" applyFont="1" applyFill="1" applyAlignment="1">
      <alignment horizontal="center"/>
    </xf>
    <xf numFmtId="185" fontId="0" fillId="0" borderId="0" xfId="0" applyNumberFormat="1" applyFont="1" applyFill="1" applyBorder="1" applyAlignment="1">
      <alignment horizontal="center"/>
    </xf>
    <xf numFmtId="47" fontId="0" fillId="0" borderId="0" xfId="0" applyNumberFormat="1" applyFill="1" applyBorder="1" applyAlignment="1">
      <alignment horizontal="center"/>
    </xf>
    <xf numFmtId="179" fontId="28" fillId="0" borderId="0" xfId="0" applyNumberFormat="1" applyFont="1" applyFill="1" applyBorder="1" applyAlignment="1">
      <alignment horizontal="center"/>
    </xf>
    <xf numFmtId="0" fontId="2" fillId="0" borderId="0" xfId="53" applyFont="1" applyBorder="1" applyAlignment="1" applyProtection="1">
      <alignment horizontal="left"/>
      <protection/>
    </xf>
    <xf numFmtId="179" fontId="5" fillId="8" borderId="0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ont="1" applyFill="1" applyAlignment="1">
      <alignment/>
    </xf>
    <xf numFmtId="185" fontId="0" fillId="4" borderId="0" xfId="0" applyNumberFormat="1" applyFill="1" applyBorder="1" applyAlignment="1">
      <alignment horizontal="center"/>
    </xf>
    <xf numFmtId="179" fontId="0" fillId="4" borderId="0" xfId="0" applyNumberFormat="1" applyFon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79" fontId="5" fillId="22" borderId="0" xfId="0" applyNumberFormat="1" applyFont="1" applyFill="1" applyBorder="1" applyAlignment="1">
      <alignment horizontal="center"/>
    </xf>
    <xf numFmtId="179" fontId="5" fillId="24" borderId="0" xfId="0" applyNumberFormat="1" applyFont="1" applyFill="1" applyBorder="1" applyAlignment="1">
      <alignment horizontal="center"/>
    </xf>
    <xf numFmtId="179" fontId="5" fillId="4" borderId="0" xfId="0" applyNumberFormat="1" applyFont="1" applyFill="1" applyBorder="1" applyAlignment="1">
      <alignment horizontal="center"/>
    </xf>
    <xf numFmtId="47" fontId="5" fillId="0" borderId="0" xfId="0" applyNumberFormat="1" applyFont="1" applyFill="1" applyBorder="1" applyAlignment="1">
      <alignment horizontal="center"/>
    </xf>
    <xf numFmtId="0" fontId="0" fillId="7" borderId="0" xfId="0" applyFont="1" applyFill="1" applyAlignment="1">
      <alignment/>
    </xf>
    <xf numFmtId="185" fontId="0" fillId="5" borderId="0" xfId="0" applyNumberFormat="1" applyFont="1" applyFill="1" applyBorder="1" applyAlignment="1">
      <alignment horizontal="left"/>
    </xf>
    <xf numFmtId="0" fontId="0" fillId="4" borderId="0" xfId="0" applyFont="1" applyFill="1" applyAlignment="1">
      <alignment horizontal="center"/>
    </xf>
    <xf numFmtId="1" fontId="0" fillId="4" borderId="0" xfId="0" applyNumberFormat="1" applyFon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53" applyAlignment="1">
      <alignment/>
    </xf>
    <xf numFmtId="0" fontId="0" fillId="3" borderId="12" xfId="0" applyFill="1" applyBorder="1" applyAlignment="1">
      <alignment horizontal="center"/>
    </xf>
    <xf numFmtId="185" fontId="0" fillId="3" borderId="13" xfId="0" applyNumberFormat="1" applyFill="1" applyBorder="1" applyAlignment="1">
      <alignment horizontal="left"/>
    </xf>
    <xf numFmtId="0" fontId="0" fillId="3" borderId="13" xfId="0" applyFont="1" applyFill="1" applyBorder="1" applyAlignment="1">
      <alignment horizontal="left"/>
    </xf>
    <xf numFmtId="185" fontId="0" fillId="3" borderId="13" xfId="0" applyNumberFormat="1" applyFill="1" applyBorder="1" applyAlignment="1">
      <alignment horizontal="center"/>
    </xf>
    <xf numFmtId="179" fontId="0" fillId="3" borderId="13" xfId="0" applyNumberFormat="1" applyFill="1" applyBorder="1" applyAlignment="1">
      <alignment horizontal="center"/>
    </xf>
    <xf numFmtId="179" fontId="5" fillId="3" borderId="13" xfId="0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1" fontId="0" fillId="3" borderId="13" xfId="0" applyNumberFormat="1" applyFont="1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1" fontId="0" fillId="20" borderId="14" xfId="0" applyNumberForma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79" fontId="0" fillId="3" borderId="0" xfId="0" applyNumberFormat="1" applyFill="1" applyBorder="1" applyAlignment="1">
      <alignment horizontal="center"/>
    </xf>
    <xf numFmtId="1" fontId="0" fillId="20" borderId="16" xfId="0" applyNumberForma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1" fontId="9" fillId="20" borderId="16" xfId="0" applyNumberFormat="1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179" fontId="0" fillId="22" borderId="0" xfId="0" applyNumberFormat="1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22" borderId="17" xfId="0" applyFill="1" applyBorder="1" applyAlignment="1">
      <alignment horizontal="center"/>
    </xf>
    <xf numFmtId="185" fontId="0" fillId="22" borderId="10" xfId="0" applyNumberFormat="1" applyFill="1" applyBorder="1" applyAlignment="1">
      <alignment horizontal="left"/>
    </xf>
    <xf numFmtId="0" fontId="0" fillId="22" borderId="10" xfId="0" applyFont="1" applyFill="1" applyBorder="1" applyAlignment="1">
      <alignment horizontal="left"/>
    </xf>
    <xf numFmtId="185" fontId="0" fillId="22" borderId="10" xfId="0" applyNumberFormat="1" applyFill="1" applyBorder="1" applyAlignment="1">
      <alignment horizontal="center"/>
    </xf>
    <xf numFmtId="179" fontId="0" fillId="22" borderId="10" xfId="0" applyNumberFormat="1" applyFill="1" applyBorder="1" applyAlignment="1">
      <alignment horizontal="center"/>
    </xf>
    <xf numFmtId="179" fontId="0" fillId="22" borderId="10" xfId="0" applyNumberFormat="1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1" fontId="0" fillId="22" borderId="10" xfId="0" applyNumberFormat="1" applyFill="1" applyBorder="1" applyAlignment="1">
      <alignment horizontal="center"/>
    </xf>
    <xf numFmtId="1" fontId="0" fillId="20" borderId="18" xfId="0" applyNumberForma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0" fillId="7" borderId="17" xfId="0" applyFill="1" applyBorder="1" applyAlignment="1">
      <alignment horizontal="center"/>
    </xf>
    <xf numFmtId="185" fontId="0" fillId="7" borderId="10" xfId="0" applyNumberFormat="1" applyFill="1" applyBorder="1" applyAlignment="1">
      <alignment horizontal="left"/>
    </xf>
    <xf numFmtId="0" fontId="0" fillId="7" borderId="10" xfId="0" applyFont="1" applyFill="1" applyBorder="1" applyAlignment="1">
      <alignment horizontal="left"/>
    </xf>
    <xf numFmtId="185" fontId="0" fillId="7" borderId="10" xfId="0" applyNumberFormat="1" applyFill="1" applyBorder="1" applyAlignment="1">
      <alignment horizontal="center"/>
    </xf>
    <xf numFmtId="179" fontId="0" fillId="7" borderId="10" xfId="0" applyNumberFormat="1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1" fontId="0" fillId="7" borderId="10" xfId="0" applyNumberFormat="1" applyFont="1" applyFill="1" applyBorder="1" applyAlignment="1">
      <alignment horizontal="center"/>
    </xf>
    <xf numFmtId="1" fontId="0" fillId="7" borderId="10" xfId="0" applyNumberFormat="1" applyFill="1" applyBorder="1" applyAlignment="1">
      <alignment horizontal="center"/>
    </xf>
    <xf numFmtId="0" fontId="0" fillId="3" borderId="13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ill="1" applyBorder="1" applyAlignment="1">
      <alignment/>
    </xf>
    <xf numFmtId="0" fontId="0" fillId="7" borderId="0" xfId="0" applyFont="1" applyFill="1" applyBorder="1" applyAlignment="1">
      <alignment/>
    </xf>
    <xf numFmtId="179" fontId="5" fillId="7" borderId="0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/>
    </xf>
    <xf numFmtId="179" fontId="0" fillId="7" borderId="0" xfId="0" applyNumberFormat="1" applyFill="1" applyBorder="1" applyAlignment="1">
      <alignment horizontal="center"/>
    </xf>
    <xf numFmtId="0" fontId="0" fillId="22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0" fillId="7" borderId="10" xfId="0" applyFont="1" applyFill="1" applyBorder="1" applyAlignment="1">
      <alignment/>
    </xf>
    <xf numFmtId="179" fontId="0" fillId="7" borderId="10" xfId="0" applyNumberFormat="1" applyFill="1" applyBorder="1" applyAlignment="1">
      <alignment horizontal="center"/>
    </xf>
    <xf numFmtId="179" fontId="5" fillId="7" borderId="10" xfId="0" applyNumberFormat="1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ont="1" applyFill="1" applyBorder="1" applyAlignment="1">
      <alignment/>
    </xf>
    <xf numFmtId="185" fontId="0" fillId="7" borderId="13" xfId="0" applyNumberFormat="1" applyFill="1" applyBorder="1" applyAlignment="1">
      <alignment horizontal="center"/>
    </xf>
    <xf numFmtId="179" fontId="5" fillId="7" borderId="13" xfId="0" applyNumberFormat="1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179" fontId="0" fillId="7" borderId="13" xfId="0" applyNumberFormat="1" applyFont="1" applyFill="1" applyBorder="1" applyAlignment="1">
      <alignment horizontal="center"/>
    </xf>
    <xf numFmtId="1" fontId="0" fillId="7" borderId="13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3" borderId="13" xfId="0" applyFill="1" applyBorder="1" applyAlignment="1">
      <alignment/>
    </xf>
    <xf numFmtId="0" fontId="5" fillId="3" borderId="13" xfId="0" applyFont="1" applyFill="1" applyBorder="1" applyAlignment="1">
      <alignment/>
    </xf>
    <xf numFmtId="0" fontId="0" fillId="20" borderId="14" xfId="0" applyFill="1" applyBorder="1" applyAlignment="1">
      <alignment horizontal="center"/>
    </xf>
    <xf numFmtId="0" fontId="5" fillId="5" borderId="0" xfId="0" applyFont="1" applyFill="1" applyBorder="1" applyAlignment="1">
      <alignment/>
    </xf>
    <xf numFmtId="0" fontId="0" fillId="20" borderId="16" xfId="0" applyFill="1" applyBorder="1" applyAlignment="1">
      <alignment horizontal="center"/>
    </xf>
    <xf numFmtId="0" fontId="0" fillId="7" borderId="0" xfId="0" applyFill="1" applyBorder="1" applyAlignment="1">
      <alignment/>
    </xf>
    <xf numFmtId="0" fontId="5" fillId="7" borderId="0" xfId="0" applyFont="1" applyFill="1" applyBorder="1" applyAlignment="1">
      <alignment/>
    </xf>
    <xf numFmtId="0" fontId="5" fillId="22" borderId="0" xfId="0" applyFont="1" applyFill="1" applyBorder="1" applyAlignment="1">
      <alignment/>
    </xf>
    <xf numFmtId="179" fontId="0" fillId="8" borderId="0" xfId="0" applyNumberFormat="1" applyFill="1" applyBorder="1" applyAlignment="1">
      <alignment horizontal="center"/>
    </xf>
    <xf numFmtId="0" fontId="5" fillId="8" borderId="0" xfId="0" applyFont="1" applyFill="1" applyBorder="1" applyAlignment="1">
      <alignment/>
    </xf>
    <xf numFmtId="179" fontId="0" fillId="24" borderId="0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0" xfId="0" applyFill="1" applyBorder="1" applyAlignment="1">
      <alignment/>
    </xf>
    <xf numFmtId="179" fontId="0" fillId="3" borderId="10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0" borderId="18" xfId="0" applyFill="1" applyBorder="1" applyAlignment="1">
      <alignment horizontal="center"/>
    </xf>
    <xf numFmtId="0" fontId="5" fillId="20" borderId="0" xfId="0" applyFont="1" applyFill="1" applyAlignment="1">
      <alignment horizontal="center"/>
    </xf>
    <xf numFmtId="0" fontId="5" fillId="20" borderId="0" xfId="0" applyFont="1" applyFill="1" applyAlignment="1">
      <alignment horizontal="left"/>
    </xf>
    <xf numFmtId="179" fontId="5" fillId="20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22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179" fontId="0" fillId="5" borderId="0" xfId="0" applyNumberForma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179" fontId="0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79" fontId="0" fillId="8" borderId="0" xfId="0" applyNumberFormat="1" applyFill="1" applyBorder="1" applyAlignment="1">
      <alignment/>
    </xf>
    <xf numFmtId="179" fontId="0" fillId="24" borderId="0" xfId="0" applyNumberFormat="1" applyFill="1" applyBorder="1" applyAlignment="1">
      <alignment/>
    </xf>
    <xf numFmtId="0" fontId="0" fillId="22" borderId="10" xfId="0" applyFill="1" applyBorder="1" applyAlignment="1">
      <alignment/>
    </xf>
    <xf numFmtId="179" fontId="0" fillId="22" borderId="10" xfId="0" applyNumberFormat="1" applyFill="1" applyBorder="1" applyAlignment="1">
      <alignment/>
    </xf>
    <xf numFmtId="179" fontId="5" fillId="7" borderId="13" xfId="0" applyNumberFormat="1" applyFont="1" applyFill="1" applyBorder="1" applyAlignment="1">
      <alignment horizontal="center"/>
    </xf>
    <xf numFmtId="179" fontId="5" fillId="22" borderId="0" xfId="0" applyNumberFormat="1" applyFont="1" applyFill="1" applyBorder="1" applyAlignment="1">
      <alignment horizontal="center"/>
    </xf>
    <xf numFmtId="179" fontId="5" fillId="22" borderId="0" xfId="0" applyNumberFormat="1" applyFont="1" applyFill="1" applyBorder="1" applyAlignment="1">
      <alignment/>
    </xf>
    <xf numFmtId="179" fontId="5" fillId="8" borderId="0" xfId="0" applyNumberFormat="1" applyFont="1" applyFill="1" applyBorder="1" applyAlignment="1">
      <alignment/>
    </xf>
    <xf numFmtId="1" fontId="0" fillId="22" borderId="0" xfId="0" applyNumberFormat="1" applyFont="1" applyFill="1" applyBorder="1" applyAlignment="1">
      <alignment horizontal="center"/>
    </xf>
    <xf numFmtId="49" fontId="5" fillId="3" borderId="13" xfId="0" applyNumberFormat="1" applyFont="1" applyFill="1" applyBorder="1" applyAlignment="1">
      <alignment/>
    </xf>
    <xf numFmtId="0" fontId="29" fillId="22" borderId="10" xfId="0" applyFont="1" applyFill="1" applyBorder="1" applyAlignment="1">
      <alignment horizontal="center"/>
    </xf>
    <xf numFmtId="0" fontId="5" fillId="20" borderId="0" xfId="0" applyFont="1" applyFill="1" applyBorder="1" applyAlignment="1">
      <alignment horizontal="center"/>
    </xf>
    <xf numFmtId="0" fontId="5" fillId="20" borderId="0" xfId="0" applyFont="1" applyFill="1" applyBorder="1" applyAlignment="1">
      <alignment horizontal="left"/>
    </xf>
    <xf numFmtId="179" fontId="5" fillId="20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49" fontId="5" fillId="3" borderId="13" xfId="0" applyNumberFormat="1" applyFont="1" applyFill="1" applyBorder="1" applyAlignment="1">
      <alignment horizontal="center"/>
    </xf>
    <xf numFmtId="49" fontId="5" fillId="5" borderId="0" xfId="0" applyNumberFormat="1" applyFont="1" applyFill="1" applyBorder="1" applyAlignment="1">
      <alignment horizontal="center"/>
    </xf>
    <xf numFmtId="49" fontId="0" fillId="7" borderId="0" xfId="0" applyNumberFormat="1" applyFill="1" applyBorder="1" applyAlignment="1">
      <alignment horizontal="center"/>
    </xf>
    <xf numFmtId="49" fontId="0" fillId="5" borderId="0" xfId="0" applyNumberFormat="1" applyFill="1" applyBorder="1" applyAlignment="1">
      <alignment horizontal="center"/>
    </xf>
    <xf numFmtId="49" fontId="5" fillId="22" borderId="0" xfId="0" applyNumberFormat="1" applyFont="1" applyFill="1" applyBorder="1" applyAlignment="1">
      <alignment horizontal="center"/>
    </xf>
    <xf numFmtId="49" fontId="0" fillId="22" borderId="0" xfId="0" applyNumberFormat="1" applyFill="1" applyBorder="1" applyAlignment="1">
      <alignment horizontal="center"/>
    </xf>
    <xf numFmtId="49" fontId="5" fillId="8" borderId="0" xfId="0" applyNumberFormat="1" applyFon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49" fontId="0" fillId="22" borderId="10" xfId="0" applyNumberForma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24" borderId="10" xfId="0" applyNumberFormat="1" applyFill="1" applyBorder="1" applyAlignment="1">
      <alignment horizontal="center"/>
    </xf>
    <xf numFmtId="179" fontId="0" fillId="3" borderId="0" xfId="0" applyNumberForma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179" fontId="5" fillId="4" borderId="0" xfId="0" applyNumberFormat="1" applyFont="1" applyFill="1" applyBorder="1" applyAlignment="1">
      <alignment horizontal="center"/>
    </xf>
    <xf numFmtId="0" fontId="5" fillId="22" borderId="0" xfId="0" applyFont="1" applyFill="1" applyAlignment="1">
      <alignment/>
    </xf>
    <xf numFmtId="0" fontId="5" fillId="7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8" borderId="0" xfId="0" applyFont="1" applyFill="1" applyAlignment="1">
      <alignment/>
    </xf>
    <xf numFmtId="0" fontId="4" fillId="11" borderId="0" xfId="0" applyFont="1" applyFill="1" applyBorder="1" applyAlignment="1">
      <alignment horizontal="center"/>
    </xf>
    <xf numFmtId="0" fontId="5" fillId="4" borderId="0" xfId="0" applyFont="1" applyFill="1" applyBorder="1" applyAlignment="1" quotePrefix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5" fillId="5" borderId="0" xfId="0" applyFont="1" applyFill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4/07/2009.PHI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9/08/2009.WIN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9/08/2009.WIN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13/12/2009.PHI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7/02/2010.WIN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13/03/2010.CPR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11/04/2010.PHIL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30/05/2010.SAN.S19.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154"/>
  <sheetViews>
    <sheetView tabSelected="1" zoomScalePageLayoutView="0" workbookViewId="0" topLeftCell="A1">
      <pane ySplit="2556" topLeftCell="BM3" activePane="bottomLeft" state="split"/>
      <selection pane="topLeft" activeCell="T2" sqref="T2:T12"/>
      <selection pane="bottomLeft" activeCell="A3" sqref="A3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5.8515625" style="1" customWidth="1"/>
    <col min="4" max="4" width="8.140625" style="12" customWidth="1"/>
    <col min="5" max="5" width="9.7109375" style="191" customWidth="1"/>
    <col min="6" max="13" width="6.421875" style="192" customWidth="1"/>
    <col min="14" max="14" width="6.421875" style="183" customWidth="1"/>
    <col min="15" max="15" width="11.28125" style="1" bestFit="1" customWidth="1"/>
    <col min="16" max="16" width="7.140625" style="1" customWidth="1"/>
    <col min="17" max="16384" width="9.140625" style="1" customWidth="1"/>
  </cols>
  <sheetData>
    <row r="1" spans="1:14" ht="15">
      <c r="A1" s="372" t="s">
        <v>79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</row>
    <row r="2" spans="1:16" s="130" customFormat="1" ht="99" customHeight="1" thickBot="1">
      <c r="A2" s="94" t="s">
        <v>0</v>
      </c>
      <c r="B2" s="128" t="s">
        <v>1</v>
      </c>
      <c r="C2" s="128"/>
      <c r="D2" s="94" t="s">
        <v>2</v>
      </c>
      <c r="E2" s="167" t="s">
        <v>3</v>
      </c>
      <c r="F2" s="168" t="s">
        <v>164</v>
      </c>
      <c r="G2" s="168" t="s">
        <v>163</v>
      </c>
      <c r="H2" s="168" t="s">
        <v>169</v>
      </c>
      <c r="I2" s="168" t="s">
        <v>135</v>
      </c>
      <c r="J2" s="168" t="s">
        <v>137</v>
      </c>
      <c r="K2" s="168" t="s">
        <v>165</v>
      </c>
      <c r="L2" s="168" t="s">
        <v>166</v>
      </c>
      <c r="M2" s="168" t="s">
        <v>167</v>
      </c>
      <c r="N2" s="168" t="s">
        <v>168</v>
      </c>
      <c r="O2" s="129"/>
      <c r="P2" s="129"/>
    </row>
    <row r="3" spans="1:14" s="8" customFormat="1" ht="12.75">
      <c r="A3" s="135">
        <v>1</v>
      </c>
      <c r="B3" s="49" t="s">
        <v>28</v>
      </c>
      <c r="C3" s="49" t="s">
        <v>54</v>
      </c>
      <c r="D3" s="50" t="s">
        <v>16</v>
      </c>
      <c r="E3" s="169">
        <f>SUM(F3:N3)-SMALL(F3:N3,2)-MIN(F3:N3)</f>
        <v>70</v>
      </c>
      <c r="F3" s="107">
        <v>10</v>
      </c>
      <c r="G3" s="174">
        <v>10</v>
      </c>
      <c r="H3" s="174">
        <v>10</v>
      </c>
      <c r="I3" s="174">
        <v>10</v>
      </c>
      <c r="J3" s="107">
        <v>10</v>
      </c>
      <c r="K3" s="107">
        <v>10</v>
      </c>
      <c r="L3" s="107">
        <v>10</v>
      </c>
      <c r="M3" s="108">
        <v>10</v>
      </c>
      <c r="N3" s="107">
        <v>6</v>
      </c>
    </row>
    <row r="4" spans="1:14" s="8" customFormat="1" ht="12.75">
      <c r="A4" s="135">
        <v>2</v>
      </c>
      <c r="B4" s="53" t="s">
        <v>40</v>
      </c>
      <c r="C4" s="53" t="s">
        <v>64</v>
      </c>
      <c r="D4" s="54" t="s">
        <v>24</v>
      </c>
      <c r="E4" s="169">
        <f>SUM(F4:N4)-SMALL(F4:N4,2)-MIN(F4:N4)</f>
        <v>64</v>
      </c>
      <c r="F4" s="112">
        <v>7</v>
      </c>
      <c r="G4" s="172">
        <v>10</v>
      </c>
      <c r="H4" s="172">
        <v>10</v>
      </c>
      <c r="I4" s="172">
        <v>10</v>
      </c>
      <c r="J4" s="112">
        <v>7</v>
      </c>
      <c r="K4" s="112">
        <v>7</v>
      </c>
      <c r="L4" s="112">
        <v>10</v>
      </c>
      <c r="M4" s="113">
        <v>7</v>
      </c>
      <c r="N4" s="112">
        <v>10</v>
      </c>
    </row>
    <row r="5" spans="1:14" s="8" customFormat="1" ht="12.75">
      <c r="A5" s="135" t="s">
        <v>291</v>
      </c>
      <c r="B5" s="55" t="s">
        <v>45</v>
      </c>
      <c r="C5" s="55" t="s">
        <v>69</v>
      </c>
      <c r="D5" s="56" t="s">
        <v>4</v>
      </c>
      <c r="E5" s="169">
        <f>SUM(F5:N5)-SMALL(F5:N5,2)-MIN(F5:N5)</f>
        <v>56</v>
      </c>
      <c r="F5" s="114">
        <v>7</v>
      </c>
      <c r="G5" s="175">
        <v>10</v>
      </c>
      <c r="H5" s="175">
        <v>0</v>
      </c>
      <c r="I5" s="175">
        <v>10</v>
      </c>
      <c r="J5" s="114">
        <v>6</v>
      </c>
      <c r="K5" s="114">
        <v>5</v>
      </c>
      <c r="L5" s="114">
        <v>7</v>
      </c>
      <c r="M5" s="115">
        <v>10</v>
      </c>
      <c r="N5" s="114">
        <v>6</v>
      </c>
    </row>
    <row r="6" spans="1:14" s="8" customFormat="1" ht="12.75">
      <c r="A6" s="135" t="s">
        <v>291</v>
      </c>
      <c r="B6" s="55" t="s">
        <v>41</v>
      </c>
      <c r="C6" s="55" t="s">
        <v>70</v>
      </c>
      <c r="D6" s="56" t="s">
        <v>4</v>
      </c>
      <c r="E6" s="169">
        <f>SUM(F6:N6)-SMALL(F6:N6,2)-MIN(F6:N6)</f>
        <v>56</v>
      </c>
      <c r="F6" s="114">
        <v>6</v>
      </c>
      <c r="G6" s="175">
        <v>6</v>
      </c>
      <c r="H6" s="175">
        <v>0</v>
      </c>
      <c r="I6" s="175">
        <v>7</v>
      </c>
      <c r="J6" s="114">
        <v>10</v>
      </c>
      <c r="K6" s="114">
        <v>10</v>
      </c>
      <c r="L6" s="114">
        <v>10</v>
      </c>
      <c r="M6" s="115">
        <v>5</v>
      </c>
      <c r="N6" s="114">
        <v>7</v>
      </c>
    </row>
    <row r="7" spans="1:14" s="8" customFormat="1" ht="12.75">
      <c r="A7" s="135" t="s">
        <v>291</v>
      </c>
      <c r="B7" s="55" t="s">
        <v>44</v>
      </c>
      <c r="C7" s="55" t="s">
        <v>68</v>
      </c>
      <c r="D7" s="56" t="s">
        <v>4</v>
      </c>
      <c r="E7" s="169">
        <f>SUM(F7:N7)-SMALL(F7:N7,2)-MIN(F7:N7)</f>
        <v>56</v>
      </c>
      <c r="F7" s="114">
        <v>10</v>
      </c>
      <c r="G7" s="175">
        <v>7</v>
      </c>
      <c r="H7" s="175">
        <v>10</v>
      </c>
      <c r="I7" s="175">
        <v>6</v>
      </c>
      <c r="J7" s="114">
        <v>7</v>
      </c>
      <c r="K7" s="114">
        <v>6</v>
      </c>
      <c r="L7" s="114">
        <v>6</v>
      </c>
      <c r="M7" s="115">
        <v>6</v>
      </c>
      <c r="N7" s="114">
        <v>10</v>
      </c>
    </row>
    <row r="8" spans="1:14" s="8" customFormat="1" ht="12.75">
      <c r="A8" s="135">
        <v>6</v>
      </c>
      <c r="B8" s="116" t="s">
        <v>43</v>
      </c>
      <c r="C8" s="117" t="s">
        <v>70</v>
      </c>
      <c r="D8" s="161" t="s">
        <v>6</v>
      </c>
      <c r="E8" s="169">
        <f>SUM(F8:N8)-SMALL(F8:N8,2)-MIN(F8:N8)</f>
        <v>55</v>
      </c>
      <c r="F8" s="119">
        <v>0</v>
      </c>
      <c r="G8" s="120">
        <v>6</v>
      </c>
      <c r="H8" s="171">
        <v>7</v>
      </c>
      <c r="I8" s="171">
        <v>0</v>
      </c>
      <c r="J8" s="119">
        <v>6</v>
      </c>
      <c r="K8" s="119">
        <v>10</v>
      </c>
      <c r="L8" s="119">
        <v>10</v>
      </c>
      <c r="M8" s="120">
        <v>10</v>
      </c>
      <c r="N8" s="119">
        <v>6</v>
      </c>
    </row>
    <row r="9" spans="1:14" s="8" customFormat="1" ht="12.75">
      <c r="A9" s="135" t="s">
        <v>292</v>
      </c>
      <c r="B9" s="47" t="s">
        <v>35</v>
      </c>
      <c r="C9" s="47" t="s">
        <v>60</v>
      </c>
      <c r="D9" s="48" t="s">
        <v>23</v>
      </c>
      <c r="E9" s="169">
        <f>SUM(F9:N9)-SMALL(F9:N9,2)-MIN(F9:N9)</f>
        <v>54</v>
      </c>
      <c r="F9" s="110">
        <v>5</v>
      </c>
      <c r="G9" s="173">
        <v>7</v>
      </c>
      <c r="H9" s="173">
        <v>7</v>
      </c>
      <c r="I9" s="173">
        <v>7</v>
      </c>
      <c r="J9" s="110">
        <v>6</v>
      </c>
      <c r="K9" s="110">
        <v>10</v>
      </c>
      <c r="L9" s="110">
        <v>10</v>
      </c>
      <c r="M9" s="111">
        <v>7</v>
      </c>
      <c r="N9" s="110">
        <v>0</v>
      </c>
    </row>
    <row r="10" spans="1:14" s="8" customFormat="1" ht="12.75">
      <c r="A10" s="135" t="s">
        <v>292</v>
      </c>
      <c r="B10" s="53" t="s">
        <v>38</v>
      </c>
      <c r="C10" s="53" t="s">
        <v>62</v>
      </c>
      <c r="D10" s="54" t="s">
        <v>24</v>
      </c>
      <c r="E10" s="169">
        <f>SUM(F10:N10)-SMALL(F10:N10,2)-MIN(F10:N10)</f>
        <v>54</v>
      </c>
      <c r="F10" s="112">
        <v>10</v>
      </c>
      <c r="G10" s="172">
        <v>7</v>
      </c>
      <c r="H10" s="172">
        <v>7</v>
      </c>
      <c r="I10" s="172">
        <v>7</v>
      </c>
      <c r="J10" s="112">
        <v>5</v>
      </c>
      <c r="K10" s="112">
        <v>10</v>
      </c>
      <c r="L10" s="112">
        <v>6</v>
      </c>
      <c r="M10" s="113">
        <v>6</v>
      </c>
      <c r="N10" s="112">
        <v>7</v>
      </c>
    </row>
    <row r="11" spans="1:14" s="8" customFormat="1" ht="12.75">
      <c r="A11" s="135">
        <v>9</v>
      </c>
      <c r="B11" s="53" t="s">
        <v>43</v>
      </c>
      <c r="C11" s="53" t="s">
        <v>67</v>
      </c>
      <c r="D11" s="54" t="s">
        <v>24</v>
      </c>
      <c r="E11" s="169">
        <f>SUM(F11:N11)-SMALL(F11:N11,2)-MIN(F11:N11)</f>
        <v>51</v>
      </c>
      <c r="F11" s="119">
        <v>7</v>
      </c>
      <c r="G11" s="171">
        <v>10</v>
      </c>
      <c r="H11" s="171">
        <v>10</v>
      </c>
      <c r="I11" s="171">
        <v>7</v>
      </c>
      <c r="J11" s="119">
        <v>10</v>
      </c>
      <c r="K11" s="119">
        <v>0</v>
      </c>
      <c r="L11" s="119">
        <v>0</v>
      </c>
      <c r="M11" s="337">
        <v>3</v>
      </c>
      <c r="N11" s="112">
        <v>4</v>
      </c>
    </row>
    <row r="12" spans="1:14" s="8" customFormat="1" ht="12.75">
      <c r="A12" s="135">
        <v>10</v>
      </c>
      <c r="B12" s="55" t="s">
        <v>116</v>
      </c>
      <c r="C12" s="55" t="s">
        <v>72</v>
      </c>
      <c r="D12" s="56" t="s">
        <v>4</v>
      </c>
      <c r="E12" s="169">
        <f>SUM(F12:N12)-SMALL(F12:N12,2)-MIN(F12:N12)</f>
        <v>41</v>
      </c>
      <c r="F12" s="114">
        <v>5</v>
      </c>
      <c r="G12" s="175">
        <v>5</v>
      </c>
      <c r="H12" s="175">
        <v>7</v>
      </c>
      <c r="I12" s="175">
        <v>5</v>
      </c>
      <c r="J12" s="114">
        <v>0</v>
      </c>
      <c r="K12" s="114">
        <v>7</v>
      </c>
      <c r="L12" s="114">
        <v>5</v>
      </c>
      <c r="M12" s="115">
        <v>7</v>
      </c>
      <c r="N12" s="114">
        <v>5</v>
      </c>
    </row>
    <row r="13" spans="1:14" s="8" customFormat="1" ht="12.75">
      <c r="A13" s="135">
        <v>11</v>
      </c>
      <c r="B13" s="116" t="s">
        <v>107</v>
      </c>
      <c r="C13" s="117" t="s">
        <v>111</v>
      </c>
      <c r="D13" s="161" t="s">
        <v>6</v>
      </c>
      <c r="E13" s="169">
        <f>SUM(F13:N13)-SMALL(F13:N13,2)-MIN(F13:N13)</f>
        <v>36</v>
      </c>
      <c r="F13" s="119">
        <v>0</v>
      </c>
      <c r="G13" s="120">
        <v>7</v>
      </c>
      <c r="H13" s="171">
        <v>0</v>
      </c>
      <c r="I13" s="171">
        <v>10</v>
      </c>
      <c r="J13" s="119">
        <v>7</v>
      </c>
      <c r="K13" s="119">
        <v>0</v>
      </c>
      <c r="L13" s="119">
        <v>0</v>
      </c>
      <c r="M13" s="120">
        <v>7</v>
      </c>
      <c r="N13" s="119">
        <v>5</v>
      </c>
    </row>
    <row r="14" spans="1:14" s="8" customFormat="1" ht="12.75">
      <c r="A14" s="135" t="s">
        <v>293</v>
      </c>
      <c r="B14" s="44" t="s">
        <v>29</v>
      </c>
      <c r="C14" s="44" t="s">
        <v>55</v>
      </c>
      <c r="D14" s="45" t="s">
        <v>25</v>
      </c>
      <c r="E14" s="169">
        <f>SUM(F14:N14)-SMALL(F14:N14,2)-MIN(F14:N14)</f>
        <v>34</v>
      </c>
      <c r="F14" s="105">
        <v>7</v>
      </c>
      <c r="G14" s="170">
        <v>10</v>
      </c>
      <c r="H14" s="170">
        <v>7</v>
      </c>
      <c r="I14" s="170">
        <v>10</v>
      </c>
      <c r="J14" s="105">
        <v>0</v>
      </c>
      <c r="K14" s="105">
        <v>0</v>
      </c>
      <c r="L14" s="105">
        <v>0</v>
      </c>
      <c r="M14" s="106">
        <v>0</v>
      </c>
      <c r="N14" s="105">
        <v>0</v>
      </c>
    </row>
    <row r="15" spans="1:14" s="8" customFormat="1" ht="12.75">
      <c r="A15" s="135" t="s">
        <v>293</v>
      </c>
      <c r="B15" s="49" t="s">
        <v>32</v>
      </c>
      <c r="C15" s="49" t="s">
        <v>58</v>
      </c>
      <c r="D15" s="50" t="s">
        <v>16</v>
      </c>
      <c r="E15" s="169">
        <f>SUM(F15:N15)-SMALL(F15:N15,2)-MIN(F15:N15)</f>
        <v>34</v>
      </c>
      <c r="F15" s="107">
        <v>7</v>
      </c>
      <c r="G15" s="174">
        <v>0</v>
      </c>
      <c r="H15" s="174">
        <v>7</v>
      </c>
      <c r="I15" s="174">
        <v>6</v>
      </c>
      <c r="J15" s="107">
        <v>7</v>
      </c>
      <c r="K15" s="107">
        <v>0</v>
      </c>
      <c r="L15" s="107">
        <v>0</v>
      </c>
      <c r="M15" s="108">
        <v>7</v>
      </c>
      <c r="N15" s="107">
        <v>0</v>
      </c>
    </row>
    <row r="16" spans="1:14" s="8" customFormat="1" ht="12.75">
      <c r="A16" s="135">
        <v>14</v>
      </c>
      <c r="B16" s="49" t="s">
        <v>39</v>
      </c>
      <c r="C16" s="49" t="s">
        <v>63</v>
      </c>
      <c r="D16" s="50" t="s">
        <v>16</v>
      </c>
      <c r="E16" s="169">
        <f>SUM(F16:N16)-SMALL(F16:N16,2)-MIN(F16:N16)</f>
        <v>31</v>
      </c>
      <c r="F16" s="107">
        <v>5</v>
      </c>
      <c r="G16" s="174">
        <v>7</v>
      </c>
      <c r="H16" s="174">
        <v>0</v>
      </c>
      <c r="I16" s="173">
        <v>6</v>
      </c>
      <c r="J16" s="107">
        <v>6</v>
      </c>
      <c r="K16" s="107">
        <v>0</v>
      </c>
      <c r="L16" s="107">
        <v>5</v>
      </c>
      <c r="M16" s="108">
        <v>0</v>
      </c>
      <c r="N16" s="107">
        <v>2</v>
      </c>
    </row>
    <row r="17" spans="1:14" s="8" customFormat="1" ht="12.75">
      <c r="A17" s="135" t="s">
        <v>294</v>
      </c>
      <c r="B17" s="44" t="s">
        <v>50</v>
      </c>
      <c r="C17" s="44" t="s">
        <v>53</v>
      </c>
      <c r="D17" s="45" t="s">
        <v>25</v>
      </c>
      <c r="E17" s="169">
        <f>SUM(F17:N17)-SMALL(F17:N17,2)-MIN(F17:N17)</f>
        <v>30</v>
      </c>
      <c r="F17" s="105">
        <v>10</v>
      </c>
      <c r="G17" s="170">
        <v>0</v>
      </c>
      <c r="H17" s="170">
        <v>10</v>
      </c>
      <c r="I17" s="170">
        <v>0</v>
      </c>
      <c r="J17" s="105">
        <v>0</v>
      </c>
      <c r="K17" s="105">
        <v>0</v>
      </c>
      <c r="L17" s="105">
        <v>0</v>
      </c>
      <c r="M17" s="106">
        <v>10</v>
      </c>
      <c r="N17" s="105">
        <v>0</v>
      </c>
    </row>
    <row r="18" spans="1:14" s="8" customFormat="1" ht="12.75">
      <c r="A18" s="135" t="s">
        <v>294</v>
      </c>
      <c r="B18" s="53" t="s">
        <v>123</v>
      </c>
      <c r="C18" s="53" t="s">
        <v>129</v>
      </c>
      <c r="D18" s="205" t="s">
        <v>24</v>
      </c>
      <c r="E18" s="169">
        <f>SUM(F18:N18)-SMALL(F18:N18,2)-MIN(F18:N18)</f>
        <v>30</v>
      </c>
      <c r="F18" s="108">
        <v>0</v>
      </c>
      <c r="G18" s="174">
        <v>0</v>
      </c>
      <c r="H18" s="174">
        <v>0</v>
      </c>
      <c r="I18" s="174">
        <v>7</v>
      </c>
      <c r="J18" s="112">
        <v>6</v>
      </c>
      <c r="K18" s="112">
        <v>0</v>
      </c>
      <c r="L18" s="112">
        <v>7</v>
      </c>
      <c r="M18" s="113">
        <v>10</v>
      </c>
      <c r="N18" s="112">
        <v>0</v>
      </c>
    </row>
    <row r="19" spans="1:14" s="8" customFormat="1" ht="12.75">
      <c r="A19" s="135" t="s">
        <v>295</v>
      </c>
      <c r="B19" s="202" t="s">
        <v>121</v>
      </c>
      <c r="C19" s="202" t="s">
        <v>118</v>
      </c>
      <c r="D19" s="54" t="s">
        <v>24</v>
      </c>
      <c r="E19" s="169">
        <f>SUM(F19:N19)-SMALL(F19:N19,2)-MIN(F19:N19)</f>
        <v>29</v>
      </c>
      <c r="F19" s="112">
        <v>0</v>
      </c>
      <c r="G19" s="172">
        <v>0</v>
      </c>
      <c r="H19" s="172">
        <v>6</v>
      </c>
      <c r="I19" s="172">
        <v>0</v>
      </c>
      <c r="J19" s="112">
        <v>10</v>
      </c>
      <c r="K19" s="112">
        <v>6</v>
      </c>
      <c r="L19" s="112">
        <v>3</v>
      </c>
      <c r="M19" s="113">
        <v>4</v>
      </c>
      <c r="N19" s="112">
        <v>0</v>
      </c>
    </row>
    <row r="20" spans="1:14" s="8" customFormat="1" ht="12.75">
      <c r="A20" s="135" t="s">
        <v>295</v>
      </c>
      <c r="B20" s="44" t="s">
        <v>52</v>
      </c>
      <c r="C20" s="44" t="s">
        <v>57</v>
      </c>
      <c r="D20" s="45" t="s">
        <v>25</v>
      </c>
      <c r="E20" s="169">
        <f>SUM(F20:N20)-SMALL(F20:N20,2)-MIN(F20:N20)</f>
        <v>29</v>
      </c>
      <c r="F20" s="105">
        <v>2</v>
      </c>
      <c r="G20" s="170">
        <v>0</v>
      </c>
      <c r="H20" s="170">
        <v>0</v>
      </c>
      <c r="I20" s="170">
        <v>7</v>
      </c>
      <c r="J20" s="105">
        <v>0</v>
      </c>
      <c r="K20" s="105">
        <v>10</v>
      </c>
      <c r="L20" s="105">
        <v>0</v>
      </c>
      <c r="M20" s="106">
        <v>0</v>
      </c>
      <c r="N20" s="105">
        <v>10</v>
      </c>
    </row>
    <row r="21" spans="1:179" s="8" customFormat="1" ht="12.75">
      <c r="A21" s="135" t="s">
        <v>296</v>
      </c>
      <c r="B21" s="53" t="s">
        <v>122</v>
      </c>
      <c r="C21" s="53" t="s">
        <v>120</v>
      </c>
      <c r="D21" s="205" t="s">
        <v>24</v>
      </c>
      <c r="E21" s="169">
        <f>SUM(F21:N21)-SMALL(F21:N21,2)-MIN(F21:N21)</f>
        <v>25</v>
      </c>
      <c r="F21" s="112">
        <v>0</v>
      </c>
      <c r="G21" s="172">
        <v>0</v>
      </c>
      <c r="H21" s="172">
        <v>5</v>
      </c>
      <c r="I21" s="172">
        <v>5</v>
      </c>
      <c r="J21" s="112">
        <v>4</v>
      </c>
      <c r="K21" s="112">
        <v>5</v>
      </c>
      <c r="L21" s="112">
        <v>4</v>
      </c>
      <c r="M21" s="113">
        <v>2</v>
      </c>
      <c r="N21" s="112">
        <v>0</v>
      </c>
      <c r="O21" s="18"/>
      <c r="P21" s="19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</row>
    <row r="22" spans="1:14" s="8" customFormat="1" ht="12.75">
      <c r="A22" s="135" t="s">
        <v>296</v>
      </c>
      <c r="B22" s="75" t="s">
        <v>105</v>
      </c>
      <c r="C22" s="76" t="s">
        <v>109</v>
      </c>
      <c r="D22" s="160" t="s">
        <v>16</v>
      </c>
      <c r="E22" s="169">
        <f>SUM(F22:N22)-SMALL(F22:N22,2)-MIN(F22:N22)</f>
        <v>25</v>
      </c>
      <c r="F22" s="107">
        <v>0</v>
      </c>
      <c r="G22" s="108">
        <v>5</v>
      </c>
      <c r="H22" s="174">
        <v>0</v>
      </c>
      <c r="I22" s="174">
        <v>2</v>
      </c>
      <c r="J22" s="107">
        <v>0</v>
      </c>
      <c r="K22" s="107">
        <v>7</v>
      </c>
      <c r="L22" s="107">
        <v>7</v>
      </c>
      <c r="M22" s="108">
        <v>0</v>
      </c>
      <c r="N22" s="107">
        <v>4</v>
      </c>
    </row>
    <row r="23" spans="1:14" s="8" customFormat="1" ht="12.75">
      <c r="A23" s="135">
        <v>21</v>
      </c>
      <c r="B23" s="47" t="s">
        <v>37</v>
      </c>
      <c r="C23" s="47" t="s">
        <v>61</v>
      </c>
      <c r="D23" s="48" t="s">
        <v>23</v>
      </c>
      <c r="E23" s="169">
        <f>SUM(F23:N23)-SMALL(F23:N23,2)-MIN(F23:N23)</f>
        <v>24</v>
      </c>
      <c r="F23" s="110">
        <v>4</v>
      </c>
      <c r="G23" s="173">
        <v>6</v>
      </c>
      <c r="H23" s="173">
        <v>0</v>
      </c>
      <c r="I23" s="173">
        <v>0</v>
      </c>
      <c r="J23" s="110">
        <v>0</v>
      </c>
      <c r="K23" s="110">
        <v>0</v>
      </c>
      <c r="L23" s="110">
        <v>4</v>
      </c>
      <c r="M23" s="111">
        <v>10</v>
      </c>
      <c r="N23" s="110">
        <v>0</v>
      </c>
    </row>
    <row r="24" spans="1:14" s="8" customFormat="1" ht="12.75">
      <c r="A24" s="135">
        <v>22</v>
      </c>
      <c r="B24" s="49" t="s">
        <v>150</v>
      </c>
      <c r="C24" s="49" t="s">
        <v>64</v>
      </c>
      <c r="D24" s="50" t="s">
        <v>16</v>
      </c>
      <c r="E24" s="169">
        <f>SUM(F24:N24)-SMALL(F24:N24,2)-MIN(F24:N24)</f>
        <v>21</v>
      </c>
      <c r="F24" s="107">
        <v>0</v>
      </c>
      <c r="G24" s="174">
        <v>0</v>
      </c>
      <c r="H24" s="174">
        <v>0</v>
      </c>
      <c r="I24" s="174">
        <v>0</v>
      </c>
      <c r="J24" s="107">
        <v>0</v>
      </c>
      <c r="K24" s="107">
        <v>6</v>
      </c>
      <c r="L24" s="107">
        <v>4</v>
      </c>
      <c r="M24" s="108">
        <v>6</v>
      </c>
      <c r="N24" s="107">
        <v>5</v>
      </c>
    </row>
    <row r="25" spans="1:14" s="8" customFormat="1" ht="12.75">
      <c r="A25" s="135" t="s">
        <v>297</v>
      </c>
      <c r="B25" s="49" t="s">
        <v>33</v>
      </c>
      <c r="C25" s="49" t="s">
        <v>59</v>
      </c>
      <c r="D25" s="50" t="s">
        <v>16</v>
      </c>
      <c r="E25" s="169">
        <f>SUM(F25:N25)-SMALL(F25:N25,2)-MIN(F25:N25)</f>
        <v>20</v>
      </c>
      <c r="F25" s="107">
        <v>6</v>
      </c>
      <c r="G25" s="174">
        <v>6</v>
      </c>
      <c r="H25" s="174">
        <v>0</v>
      </c>
      <c r="I25" s="174">
        <v>5</v>
      </c>
      <c r="J25" s="107">
        <v>0</v>
      </c>
      <c r="K25" s="107">
        <v>0</v>
      </c>
      <c r="L25" s="107">
        <v>0</v>
      </c>
      <c r="M25" s="108">
        <v>0</v>
      </c>
      <c r="N25" s="107">
        <v>3</v>
      </c>
    </row>
    <row r="26" spans="1:14" s="8" customFormat="1" ht="12.75">
      <c r="A26" s="135" t="s">
        <v>297</v>
      </c>
      <c r="B26" s="51" t="s">
        <v>39</v>
      </c>
      <c r="C26" s="51" t="s">
        <v>66</v>
      </c>
      <c r="D26" s="52" t="s">
        <v>6</v>
      </c>
      <c r="E26" s="169">
        <f>SUM(F26:N26)-SMALL(F26:N26,2)-MIN(F26:N26)</f>
        <v>20</v>
      </c>
      <c r="F26" s="119">
        <v>10</v>
      </c>
      <c r="G26" s="171">
        <v>0</v>
      </c>
      <c r="H26" s="171">
        <v>0</v>
      </c>
      <c r="I26" s="171">
        <v>0</v>
      </c>
      <c r="J26" s="119">
        <v>0</v>
      </c>
      <c r="K26" s="119">
        <v>0</v>
      </c>
      <c r="L26" s="119">
        <v>0</v>
      </c>
      <c r="M26" s="120">
        <v>0</v>
      </c>
      <c r="N26" s="119">
        <v>10</v>
      </c>
    </row>
    <row r="27" spans="1:14" s="8" customFormat="1" ht="12.75">
      <c r="A27" s="135">
        <v>25</v>
      </c>
      <c r="B27" s="44" t="s">
        <v>51</v>
      </c>
      <c r="C27" s="44" t="s">
        <v>57</v>
      </c>
      <c r="D27" s="45" t="s">
        <v>25</v>
      </c>
      <c r="E27" s="169">
        <f>SUM(F27:N27)-SMALL(F27:N27,2)-MIN(F27:N27)</f>
        <v>17</v>
      </c>
      <c r="F27" s="105">
        <v>5</v>
      </c>
      <c r="G27" s="170">
        <v>0</v>
      </c>
      <c r="H27" s="170">
        <v>0</v>
      </c>
      <c r="I27" s="170">
        <v>5</v>
      </c>
      <c r="J27" s="105">
        <v>0</v>
      </c>
      <c r="K27" s="105">
        <v>0</v>
      </c>
      <c r="L27" s="105">
        <v>0</v>
      </c>
      <c r="M27" s="106">
        <v>7</v>
      </c>
      <c r="N27" s="105">
        <v>0</v>
      </c>
    </row>
    <row r="28" spans="1:14" s="8" customFormat="1" ht="12.75">
      <c r="A28" s="135">
        <v>26</v>
      </c>
      <c r="B28" s="53" t="s">
        <v>41</v>
      </c>
      <c r="C28" s="53" t="s">
        <v>65</v>
      </c>
      <c r="D28" s="54" t="s">
        <v>24</v>
      </c>
      <c r="E28" s="169">
        <f>SUM(F28:N28)-SMALL(F28:N28,2)-MIN(F28:N28)</f>
        <v>16</v>
      </c>
      <c r="F28" s="112">
        <v>6</v>
      </c>
      <c r="G28" s="172">
        <v>0</v>
      </c>
      <c r="H28" s="172">
        <v>0</v>
      </c>
      <c r="I28" s="172">
        <v>0</v>
      </c>
      <c r="J28" s="112">
        <v>0</v>
      </c>
      <c r="K28" s="112">
        <v>0</v>
      </c>
      <c r="L28" s="112">
        <v>5</v>
      </c>
      <c r="M28" s="113">
        <v>5</v>
      </c>
      <c r="N28" s="112">
        <v>0</v>
      </c>
    </row>
    <row r="29" spans="1:14" s="8" customFormat="1" ht="12.75">
      <c r="A29" s="135">
        <v>27</v>
      </c>
      <c r="B29" s="116" t="s">
        <v>43</v>
      </c>
      <c r="C29" s="117" t="s">
        <v>112</v>
      </c>
      <c r="D29" s="161" t="s">
        <v>6</v>
      </c>
      <c r="E29" s="169">
        <f>SUM(F29:N29)-SMALL(F29:N29,2)-MIN(F29:N29)</f>
        <v>14</v>
      </c>
      <c r="F29" s="119">
        <v>0</v>
      </c>
      <c r="G29" s="120">
        <v>5</v>
      </c>
      <c r="H29" s="171">
        <v>0</v>
      </c>
      <c r="I29" s="171">
        <v>0</v>
      </c>
      <c r="J29" s="119">
        <v>5</v>
      </c>
      <c r="K29" s="119">
        <v>0</v>
      </c>
      <c r="L29" s="119">
        <v>0</v>
      </c>
      <c r="M29" s="120">
        <v>0</v>
      </c>
      <c r="N29" s="119">
        <v>4</v>
      </c>
    </row>
    <row r="30" spans="1:14" s="8" customFormat="1" ht="12.75">
      <c r="A30" s="135" t="s">
        <v>298</v>
      </c>
      <c r="B30" s="49" t="s">
        <v>48</v>
      </c>
      <c r="C30" s="49" t="s">
        <v>74</v>
      </c>
      <c r="D30" s="50" t="s">
        <v>16</v>
      </c>
      <c r="E30" s="169">
        <f>SUM(F30:N30)-SMALL(F30:N30,2)-MIN(F30:N30)</f>
        <v>12</v>
      </c>
      <c r="F30" s="107">
        <v>3</v>
      </c>
      <c r="G30" s="174">
        <v>3</v>
      </c>
      <c r="H30" s="174">
        <v>6</v>
      </c>
      <c r="I30" s="174">
        <v>0</v>
      </c>
      <c r="J30" s="107">
        <v>0</v>
      </c>
      <c r="K30" s="107">
        <v>0</v>
      </c>
      <c r="L30" s="107">
        <v>0</v>
      </c>
      <c r="M30" s="108">
        <v>0</v>
      </c>
      <c r="N30" s="107">
        <v>0</v>
      </c>
    </row>
    <row r="31" spans="1:14" s="8" customFormat="1" ht="12.75">
      <c r="A31" s="135" t="s">
        <v>298</v>
      </c>
      <c r="B31" s="44" t="s">
        <v>30</v>
      </c>
      <c r="C31" s="44" t="s">
        <v>56</v>
      </c>
      <c r="D31" s="45" t="s">
        <v>25</v>
      </c>
      <c r="E31" s="169">
        <f>SUM(F31:N31)-SMALL(F31:N31,2)-MIN(F31:N31)</f>
        <v>12</v>
      </c>
      <c r="F31" s="105">
        <v>6</v>
      </c>
      <c r="G31" s="170">
        <v>0</v>
      </c>
      <c r="H31" s="170">
        <v>0</v>
      </c>
      <c r="I31" s="170">
        <v>6</v>
      </c>
      <c r="J31" s="105">
        <v>0</v>
      </c>
      <c r="K31" s="105">
        <v>0</v>
      </c>
      <c r="L31" s="105">
        <v>0</v>
      </c>
      <c r="M31" s="106">
        <v>0</v>
      </c>
      <c r="N31" s="105">
        <v>0</v>
      </c>
    </row>
    <row r="32" spans="1:14" s="8" customFormat="1" ht="12.75">
      <c r="A32" s="135" t="s">
        <v>298</v>
      </c>
      <c r="B32" s="202" t="s">
        <v>143</v>
      </c>
      <c r="C32" s="202" t="s">
        <v>144</v>
      </c>
      <c r="D32" s="54" t="s">
        <v>24</v>
      </c>
      <c r="E32" s="169">
        <f>SUM(F32:N32)-SMALL(F32:N32,2)-MIN(F32:N32)</f>
        <v>12</v>
      </c>
      <c r="F32" s="112">
        <v>0</v>
      </c>
      <c r="G32" s="172">
        <v>0</v>
      </c>
      <c r="H32" s="172">
        <v>0</v>
      </c>
      <c r="I32" s="172">
        <v>0</v>
      </c>
      <c r="J32" s="112">
        <v>3</v>
      </c>
      <c r="K32" s="112">
        <v>4</v>
      </c>
      <c r="L32" s="112">
        <v>2</v>
      </c>
      <c r="M32" s="113">
        <v>1</v>
      </c>
      <c r="N32" s="112">
        <v>2</v>
      </c>
    </row>
    <row r="33" spans="1:14" s="8" customFormat="1" ht="12.75">
      <c r="A33" s="135">
        <v>31</v>
      </c>
      <c r="B33" s="76" t="s">
        <v>49</v>
      </c>
      <c r="C33" s="76" t="s">
        <v>74</v>
      </c>
      <c r="D33" s="40" t="s">
        <v>16</v>
      </c>
      <c r="E33" s="169">
        <f>SUM(F33:N33)-SMALL(F33:N33,2)-MIN(F33:N33)</f>
        <v>9</v>
      </c>
      <c r="F33" s="108">
        <v>2</v>
      </c>
      <c r="G33" s="174">
        <v>1</v>
      </c>
      <c r="H33" s="174">
        <v>0</v>
      </c>
      <c r="I33" s="174">
        <v>1</v>
      </c>
      <c r="J33" s="107">
        <v>2</v>
      </c>
      <c r="K33" s="107">
        <v>0</v>
      </c>
      <c r="L33" s="107">
        <v>1</v>
      </c>
      <c r="M33" s="108">
        <v>1</v>
      </c>
      <c r="N33" s="107">
        <v>1</v>
      </c>
    </row>
    <row r="34" spans="1:179" ht="12.75">
      <c r="A34" s="135">
        <v>32</v>
      </c>
      <c r="B34" s="44" t="s">
        <v>36</v>
      </c>
      <c r="C34" s="44" t="s">
        <v>56</v>
      </c>
      <c r="D34" s="45" t="s">
        <v>25</v>
      </c>
      <c r="E34" s="169">
        <f>SUM(F34:N34)-SMALL(F34:N34,2)-MIN(F34:N34)</f>
        <v>8</v>
      </c>
      <c r="F34" s="105">
        <v>4</v>
      </c>
      <c r="G34" s="170">
        <v>0</v>
      </c>
      <c r="H34" s="170">
        <v>0</v>
      </c>
      <c r="I34" s="170">
        <v>4</v>
      </c>
      <c r="J34" s="105">
        <v>0</v>
      </c>
      <c r="K34" s="105">
        <v>0</v>
      </c>
      <c r="L34" s="105">
        <v>0</v>
      </c>
      <c r="M34" s="106">
        <v>0</v>
      </c>
      <c r="N34" s="105"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</row>
    <row r="35" spans="1:179" s="8" customFormat="1" ht="12.75">
      <c r="A35" s="135" t="s">
        <v>300</v>
      </c>
      <c r="B35" s="212" t="s">
        <v>145</v>
      </c>
      <c r="C35" s="212" t="s">
        <v>146</v>
      </c>
      <c r="D35" s="222" t="s">
        <v>5</v>
      </c>
      <c r="E35" s="169">
        <f>SUM(F35:N35)-SMALL(F35:N35,2)-MIN(F35:N35)</f>
        <v>7</v>
      </c>
      <c r="F35" s="223">
        <v>0</v>
      </c>
      <c r="G35" s="224">
        <v>0</v>
      </c>
      <c r="H35" s="224">
        <v>0</v>
      </c>
      <c r="I35" s="224">
        <v>0</v>
      </c>
      <c r="J35" s="223">
        <v>2</v>
      </c>
      <c r="K35" s="223">
        <v>3</v>
      </c>
      <c r="L35" s="223">
        <v>1</v>
      </c>
      <c r="M35" s="215">
        <v>1</v>
      </c>
      <c r="N35" s="223">
        <v>0</v>
      </c>
      <c r="O35" s="18"/>
      <c r="P35" s="19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</row>
    <row r="36" spans="1:14" s="8" customFormat="1" ht="12.75">
      <c r="A36" s="135" t="s">
        <v>300</v>
      </c>
      <c r="B36" s="116" t="s">
        <v>254</v>
      </c>
      <c r="C36" s="117" t="s">
        <v>278</v>
      </c>
      <c r="D36" s="161" t="s">
        <v>6</v>
      </c>
      <c r="E36" s="169">
        <f>SUM(F36:N36)-SMALL(F36:N36,2)-MIN(F36:N36)</f>
        <v>7</v>
      </c>
      <c r="F36" s="119">
        <v>0</v>
      </c>
      <c r="G36" s="120">
        <v>0</v>
      </c>
      <c r="H36" s="171">
        <v>0</v>
      </c>
      <c r="I36" s="171">
        <v>0</v>
      </c>
      <c r="J36" s="119">
        <v>0</v>
      </c>
      <c r="K36" s="119">
        <v>0</v>
      </c>
      <c r="L36" s="119">
        <v>0</v>
      </c>
      <c r="M36" s="120">
        <v>0</v>
      </c>
      <c r="N36" s="119">
        <v>7</v>
      </c>
    </row>
    <row r="37" spans="1:14" s="8" customFormat="1" ht="12.75">
      <c r="A37" s="135" t="s">
        <v>303</v>
      </c>
      <c r="B37" s="53" t="s">
        <v>126</v>
      </c>
      <c r="C37" s="53" t="s">
        <v>132</v>
      </c>
      <c r="D37" s="54" t="s">
        <v>24</v>
      </c>
      <c r="E37" s="169">
        <f>SUM(F37:N37)-SMALL(F37:N37,2)-MIN(F37:N37)</f>
        <v>6</v>
      </c>
      <c r="F37" s="112">
        <v>0</v>
      </c>
      <c r="G37" s="172">
        <v>0</v>
      </c>
      <c r="H37" s="172">
        <v>0</v>
      </c>
      <c r="I37" s="172">
        <v>6</v>
      </c>
      <c r="J37" s="112">
        <v>0</v>
      </c>
      <c r="K37" s="112">
        <v>0</v>
      </c>
      <c r="L37" s="112">
        <v>0</v>
      </c>
      <c r="M37" s="113">
        <v>0</v>
      </c>
      <c r="N37" s="112">
        <v>0</v>
      </c>
    </row>
    <row r="38" spans="1:179" s="8" customFormat="1" ht="12.75">
      <c r="A38" s="135" t="s">
        <v>303</v>
      </c>
      <c r="B38" s="78" t="s">
        <v>51</v>
      </c>
      <c r="C38" s="79" t="s">
        <v>119</v>
      </c>
      <c r="D38" s="164" t="s">
        <v>23</v>
      </c>
      <c r="E38" s="169">
        <f>SUM(F38:N38)-SMALL(F38:N38,2)-MIN(F38:N38)</f>
        <v>6</v>
      </c>
      <c r="F38" s="110">
        <v>0</v>
      </c>
      <c r="G38" s="173">
        <v>0</v>
      </c>
      <c r="H38" s="173">
        <v>5</v>
      </c>
      <c r="I38" s="173">
        <v>1</v>
      </c>
      <c r="J38" s="110">
        <v>0</v>
      </c>
      <c r="K38" s="110">
        <v>0</v>
      </c>
      <c r="L38" s="110">
        <v>0</v>
      </c>
      <c r="M38" s="111">
        <v>0</v>
      </c>
      <c r="N38" s="110">
        <v>0</v>
      </c>
      <c r="O38" s="18"/>
      <c r="P38" s="19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</row>
    <row r="39" spans="1:179" ht="12.75">
      <c r="A39" s="135" t="s">
        <v>304</v>
      </c>
      <c r="B39" s="220" t="s">
        <v>41</v>
      </c>
      <c r="C39" s="220" t="s">
        <v>139</v>
      </c>
      <c r="D39" s="50" t="s">
        <v>16</v>
      </c>
      <c r="E39" s="169">
        <f>SUM(F39:N39)-SMALL(F39:N39,2)-MIN(F39:N39)</f>
        <v>5</v>
      </c>
      <c r="F39" s="107">
        <v>0</v>
      </c>
      <c r="G39" s="174">
        <v>0</v>
      </c>
      <c r="H39" s="174">
        <v>0</v>
      </c>
      <c r="I39" s="174">
        <v>0</v>
      </c>
      <c r="J39" s="107">
        <v>5</v>
      </c>
      <c r="K39" s="107">
        <v>0</v>
      </c>
      <c r="L39" s="107">
        <v>0</v>
      </c>
      <c r="M39" s="108">
        <v>0</v>
      </c>
      <c r="N39" s="107">
        <v>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</row>
    <row r="40" spans="1:14" s="8" customFormat="1" ht="12.75">
      <c r="A40" s="135" t="s">
        <v>304</v>
      </c>
      <c r="B40" s="47" t="s">
        <v>124</v>
      </c>
      <c r="C40" s="47" t="s">
        <v>277</v>
      </c>
      <c r="D40" s="48" t="s">
        <v>23</v>
      </c>
      <c r="E40" s="169">
        <f>SUM(F40:N40)-SMALL(F40:N40,2)-MIN(F40:N40)</f>
        <v>5</v>
      </c>
      <c r="F40" s="110">
        <v>0</v>
      </c>
      <c r="G40" s="173">
        <v>0</v>
      </c>
      <c r="H40" s="173">
        <v>0</v>
      </c>
      <c r="I40" s="173">
        <v>0</v>
      </c>
      <c r="J40" s="110">
        <v>0</v>
      </c>
      <c r="K40" s="110">
        <v>0</v>
      </c>
      <c r="L40" s="110">
        <v>0</v>
      </c>
      <c r="M40" s="111">
        <v>0</v>
      </c>
      <c r="N40" s="110">
        <v>5</v>
      </c>
    </row>
    <row r="41" spans="1:14" s="8" customFormat="1" ht="12.75">
      <c r="A41" s="135" t="s">
        <v>305</v>
      </c>
      <c r="B41" s="53" t="s">
        <v>47</v>
      </c>
      <c r="C41" s="53" t="s">
        <v>73</v>
      </c>
      <c r="D41" s="54" t="s">
        <v>24</v>
      </c>
      <c r="E41" s="169">
        <f>SUM(F41:N41)-SMALL(F41:N41,2)-MIN(F41:N41)</f>
        <v>4</v>
      </c>
      <c r="F41" s="112">
        <v>4</v>
      </c>
      <c r="G41" s="172">
        <v>0</v>
      </c>
      <c r="H41" s="172">
        <v>0</v>
      </c>
      <c r="I41" s="172">
        <v>0</v>
      </c>
      <c r="J41" s="112">
        <v>0</v>
      </c>
      <c r="K41" s="112">
        <v>0</v>
      </c>
      <c r="L41" s="112">
        <v>0</v>
      </c>
      <c r="M41" s="113">
        <v>0</v>
      </c>
      <c r="N41" s="112">
        <v>0</v>
      </c>
    </row>
    <row r="42" spans="1:14" s="8" customFormat="1" ht="12.75">
      <c r="A42" s="135" t="s">
        <v>305</v>
      </c>
      <c r="B42" s="76" t="s">
        <v>124</v>
      </c>
      <c r="C42" s="76" t="s">
        <v>130</v>
      </c>
      <c r="D42" s="40" t="s">
        <v>16</v>
      </c>
      <c r="E42" s="169">
        <f>SUM(F42:N42)-SMALL(F42:N42,2)-MIN(F42:N42)</f>
        <v>4</v>
      </c>
      <c r="F42" s="108">
        <v>0</v>
      </c>
      <c r="G42" s="174">
        <v>0</v>
      </c>
      <c r="H42" s="174">
        <v>0</v>
      </c>
      <c r="I42" s="174">
        <v>4</v>
      </c>
      <c r="J42" s="107">
        <v>0</v>
      </c>
      <c r="K42" s="107">
        <v>0</v>
      </c>
      <c r="L42" s="107">
        <v>0</v>
      </c>
      <c r="M42" s="108">
        <v>0</v>
      </c>
      <c r="N42" s="107">
        <v>0</v>
      </c>
    </row>
    <row r="43" spans="1:179" s="8" customFormat="1" ht="12.75">
      <c r="A43" s="135" t="s">
        <v>305</v>
      </c>
      <c r="B43" s="75" t="s">
        <v>50</v>
      </c>
      <c r="C43" s="76" t="s">
        <v>110</v>
      </c>
      <c r="D43" s="160" t="s">
        <v>16</v>
      </c>
      <c r="E43" s="169">
        <f>SUM(F43:N43)-SMALL(F43:N43,2)-MIN(F43:N43)</f>
        <v>4</v>
      </c>
      <c r="F43" s="107">
        <v>0</v>
      </c>
      <c r="G43" s="108">
        <v>4</v>
      </c>
      <c r="H43" s="174">
        <v>0</v>
      </c>
      <c r="I43" s="174">
        <v>0</v>
      </c>
      <c r="J43" s="107">
        <v>0</v>
      </c>
      <c r="K43" s="107">
        <v>0</v>
      </c>
      <c r="L43" s="107">
        <v>0</v>
      </c>
      <c r="M43" s="108">
        <v>0</v>
      </c>
      <c r="N43" s="107">
        <v>0</v>
      </c>
      <c r="O43" s="18"/>
      <c r="P43" s="19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</row>
    <row r="44" spans="1:14" s="8" customFormat="1" ht="12.75">
      <c r="A44" s="135" t="s">
        <v>305</v>
      </c>
      <c r="B44" s="86" t="s">
        <v>108</v>
      </c>
      <c r="C44" s="87" t="s">
        <v>113</v>
      </c>
      <c r="D44" s="162" t="s">
        <v>4</v>
      </c>
      <c r="E44" s="169">
        <f>SUM(F44:N44)-SMALL(F44:N44,2)-MIN(F44:N44)</f>
        <v>4</v>
      </c>
      <c r="F44" s="114">
        <v>0</v>
      </c>
      <c r="G44" s="115">
        <v>4</v>
      </c>
      <c r="H44" s="175">
        <v>0</v>
      </c>
      <c r="I44" s="175">
        <v>0</v>
      </c>
      <c r="J44" s="114">
        <v>0</v>
      </c>
      <c r="K44" s="114">
        <v>0</v>
      </c>
      <c r="L44" s="114">
        <v>0</v>
      </c>
      <c r="M44" s="115">
        <v>0</v>
      </c>
      <c r="N44" s="114">
        <v>0</v>
      </c>
    </row>
    <row r="45" spans="1:14" s="8" customFormat="1" ht="12.75">
      <c r="A45" s="135" t="s">
        <v>305</v>
      </c>
      <c r="B45" s="73" t="s">
        <v>136</v>
      </c>
      <c r="C45" s="73" t="s">
        <v>131</v>
      </c>
      <c r="D45" s="363" t="s">
        <v>25</v>
      </c>
      <c r="E45" s="169">
        <f>SUM(F45:N45)-SMALL(F45:N45,2)-MIN(F45:N45)</f>
        <v>4</v>
      </c>
      <c r="F45" s="108">
        <v>0</v>
      </c>
      <c r="G45" s="174">
        <v>0</v>
      </c>
      <c r="H45" s="174">
        <v>0</v>
      </c>
      <c r="I45" s="174">
        <v>3</v>
      </c>
      <c r="J45" s="107">
        <v>0</v>
      </c>
      <c r="K45" s="107">
        <v>0</v>
      </c>
      <c r="L45" s="107">
        <v>0</v>
      </c>
      <c r="M45" s="108">
        <v>0</v>
      </c>
      <c r="N45" s="105">
        <v>1</v>
      </c>
    </row>
    <row r="46" spans="1:14" s="8" customFormat="1" ht="12.75">
      <c r="A46" s="135" t="s">
        <v>305</v>
      </c>
      <c r="B46" s="34" t="s">
        <v>36</v>
      </c>
      <c r="C46" s="34" t="s">
        <v>279</v>
      </c>
      <c r="D46" s="33" t="s">
        <v>5</v>
      </c>
      <c r="E46" s="169">
        <f>SUM(F46:N46)-SMALL(F46:N46,2)-MIN(F46:N46)</f>
        <v>4</v>
      </c>
      <c r="F46" s="185">
        <v>0</v>
      </c>
      <c r="G46" s="185">
        <v>0</v>
      </c>
      <c r="H46" s="185">
        <v>0</v>
      </c>
      <c r="I46" s="185">
        <v>0</v>
      </c>
      <c r="J46" s="185">
        <v>0</v>
      </c>
      <c r="K46" s="185">
        <v>0</v>
      </c>
      <c r="L46" s="185">
        <v>0</v>
      </c>
      <c r="M46" s="186">
        <v>0</v>
      </c>
      <c r="N46" s="186">
        <v>4</v>
      </c>
    </row>
    <row r="47" spans="1:14" s="8" customFormat="1" ht="12.75">
      <c r="A47" s="135" t="s">
        <v>299</v>
      </c>
      <c r="B47" s="221" t="s">
        <v>141</v>
      </c>
      <c r="C47" s="79" t="s">
        <v>142</v>
      </c>
      <c r="D47" s="164" t="s">
        <v>23</v>
      </c>
      <c r="E47" s="169">
        <f>SUM(F47:N47)-SMALL(F47:N47,2)-MIN(F47:N47)</f>
        <v>3</v>
      </c>
      <c r="F47" s="110">
        <v>0</v>
      </c>
      <c r="G47" s="173">
        <v>0</v>
      </c>
      <c r="H47" s="173">
        <v>0</v>
      </c>
      <c r="I47" s="173">
        <v>0</v>
      </c>
      <c r="J47" s="110">
        <v>3</v>
      </c>
      <c r="K47" s="110">
        <v>0</v>
      </c>
      <c r="L47" s="110">
        <v>0</v>
      </c>
      <c r="M47" s="111">
        <v>0</v>
      </c>
      <c r="N47" s="110">
        <v>0</v>
      </c>
    </row>
    <row r="48" spans="1:14" s="8" customFormat="1" ht="12.75">
      <c r="A48" s="135" t="s">
        <v>299</v>
      </c>
      <c r="B48" s="44" t="s">
        <v>46</v>
      </c>
      <c r="C48" s="44" t="s">
        <v>71</v>
      </c>
      <c r="D48" s="45" t="s">
        <v>25</v>
      </c>
      <c r="E48" s="169">
        <f>SUM(F48:N48)-SMALL(F48:N48,2)-MIN(F48:N48)</f>
        <v>3</v>
      </c>
      <c r="F48" s="105">
        <v>3</v>
      </c>
      <c r="G48" s="170">
        <v>0</v>
      </c>
      <c r="H48" s="170">
        <v>0</v>
      </c>
      <c r="I48" s="170">
        <v>0</v>
      </c>
      <c r="J48" s="105">
        <v>0</v>
      </c>
      <c r="K48" s="105">
        <v>0</v>
      </c>
      <c r="L48" s="105">
        <v>0</v>
      </c>
      <c r="M48" s="106">
        <v>0</v>
      </c>
      <c r="N48" s="105">
        <v>0</v>
      </c>
    </row>
    <row r="49" spans="1:14" s="8" customFormat="1" ht="12.75">
      <c r="A49" s="135" t="s">
        <v>299</v>
      </c>
      <c r="B49" s="374" t="s">
        <v>246</v>
      </c>
      <c r="C49" s="374" t="s">
        <v>284</v>
      </c>
      <c r="D49" s="375" t="s">
        <v>5</v>
      </c>
      <c r="E49" s="169">
        <f>SUM(F49:N49)-SMALL(F49:N49,2)-MIN(F49:N49)</f>
        <v>3</v>
      </c>
      <c r="F49" s="185">
        <v>0</v>
      </c>
      <c r="G49" s="185">
        <v>0</v>
      </c>
      <c r="H49" s="185">
        <v>0</v>
      </c>
      <c r="I49" s="185">
        <v>0</v>
      </c>
      <c r="J49" s="185">
        <v>0</v>
      </c>
      <c r="K49" s="186">
        <v>0</v>
      </c>
      <c r="L49" s="186">
        <v>0</v>
      </c>
      <c r="M49" s="186">
        <v>0</v>
      </c>
      <c r="N49" s="186">
        <v>3</v>
      </c>
    </row>
    <row r="50" spans="1:14" s="8" customFormat="1" ht="12.75">
      <c r="A50" s="135" t="s">
        <v>299</v>
      </c>
      <c r="B50" s="53" t="s">
        <v>249</v>
      </c>
      <c r="C50" s="53" t="s">
        <v>280</v>
      </c>
      <c r="D50" s="54" t="s">
        <v>24</v>
      </c>
      <c r="E50" s="169">
        <f>SUM(F50:N50)-SMALL(F50:N50,2)-MIN(F50:N50)</f>
        <v>3</v>
      </c>
      <c r="F50" s="112">
        <v>0</v>
      </c>
      <c r="G50" s="172">
        <v>0</v>
      </c>
      <c r="H50" s="172">
        <v>0</v>
      </c>
      <c r="I50" s="172">
        <v>0</v>
      </c>
      <c r="J50" s="112">
        <v>0</v>
      </c>
      <c r="K50" s="112">
        <v>0</v>
      </c>
      <c r="L50" s="112">
        <v>0</v>
      </c>
      <c r="M50" s="113">
        <v>0</v>
      </c>
      <c r="N50" s="112">
        <v>3</v>
      </c>
    </row>
    <row r="51" spans="1:16" ht="12.75">
      <c r="A51" s="135" t="s">
        <v>306</v>
      </c>
      <c r="B51" s="202" t="s">
        <v>160</v>
      </c>
      <c r="C51" s="202" t="s">
        <v>64</v>
      </c>
      <c r="D51" s="54" t="s">
        <v>24</v>
      </c>
      <c r="E51" s="169">
        <f>SUM(F51:N51)-SMALL(F51:N51,2)-MIN(F51:N51)</f>
        <v>2</v>
      </c>
      <c r="F51" s="112">
        <v>0</v>
      </c>
      <c r="G51" s="172">
        <v>0</v>
      </c>
      <c r="H51" s="172">
        <v>0</v>
      </c>
      <c r="I51" s="172">
        <v>0</v>
      </c>
      <c r="J51" s="112">
        <v>0</v>
      </c>
      <c r="K51" s="112">
        <v>0</v>
      </c>
      <c r="L51" s="112">
        <v>1</v>
      </c>
      <c r="M51" s="113">
        <v>0</v>
      </c>
      <c r="N51" s="112">
        <v>1</v>
      </c>
      <c r="O51" s="18"/>
      <c r="P51" s="19"/>
    </row>
    <row r="52" spans="1:14" ht="12.75">
      <c r="A52" s="135" t="s">
        <v>306</v>
      </c>
      <c r="B52" s="202" t="s">
        <v>161</v>
      </c>
      <c r="C52" s="202" t="s">
        <v>144</v>
      </c>
      <c r="D52" s="54" t="s">
        <v>24</v>
      </c>
      <c r="E52" s="169">
        <f>SUM(F52:N52)-SMALL(F52:N52,2)-MIN(F52:N52)</f>
        <v>2</v>
      </c>
      <c r="F52" s="112">
        <v>0</v>
      </c>
      <c r="G52" s="172">
        <v>0</v>
      </c>
      <c r="H52" s="172">
        <v>0</v>
      </c>
      <c r="I52" s="172">
        <v>0</v>
      </c>
      <c r="J52" s="112">
        <v>0</v>
      </c>
      <c r="K52" s="112">
        <v>0</v>
      </c>
      <c r="L52" s="112">
        <v>1</v>
      </c>
      <c r="M52" s="113">
        <v>0</v>
      </c>
      <c r="N52" s="112">
        <v>1</v>
      </c>
    </row>
    <row r="53" spans="1:16" ht="12.75">
      <c r="A53" s="135" t="s">
        <v>306</v>
      </c>
      <c r="B53" s="202" t="s">
        <v>214</v>
      </c>
      <c r="C53" s="202" t="s">
        <v>221</v>
      </c>
      <c r="D53" s="54" t="s">
        <v>24</v>
      </c>
      <c r="E53" s="169">
        <f>SUM(F53:N53)-SMALL(F53:N53,2)-MIN(F53:N53)</f>
        <v>2</v>
      </c>
      <c r="F53" s="112">
        <v>0</v>
      </c>
      <c r="G53" s="172">
        <v>0</v>
      </c>
      <c r="H53" s="172">
        <v>0</v>
      </c>
      <c r="I53" s="172">
        <v>0</v>
      </c>
      <c r="J53" s="112">
        <v>0</v>
      </c>
      <c r="K53" s="112">
        <v>0</v>
      </c>
      <c r="L53" s="112">
        <v>0</v>
      </c>
      <c r="M53" s="113">
        <v>1</v>
      </c>
      <c r="N53" s="112">
        <v>1</v>
      </c>
      <c r="O53" s="18"/>
      <c r="P53" s="19"/>
    </row>
    <row r="54" spans="1:16" ht="12.75">
      <c r="A54" s="135" t="s">
        <v>307</v>
      </c>
      <c r="B54" s="53" t="s">
        <v>32</v>
      </c>
      <c r="C54" s="53" t="s">
        <v>285</v>
      </c>
      <c r="D54" s="54" t="s">
        <v>24</v>
      </c>
      <c r="E54" s="169">
        <f>SUM(F54:N54)-SMALL(F54:N54,2)-MIN(F54:N54)</f>
        <v>1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3">
        <v>0</v>
      </c>
      <c r="L54" s="113">
        <v>0</v>
      </c>
      <c r="M54" s="113">
        <v>0</v>
      </c>
      <c r="N54" s="113">
        <v>1</v>
      </c>
      <c r="O54" s="18"/>
      <c r="P54" s="19"/>
    </row>
    <row r="55" spans="1:16" ht="12.75">
      <c r="A55" s="135" t="s">
        <v>307</v>
      </c>
      <c r="B55" s="203" t="s">
        <v>268</v>
      </c>
      <c r="C55" s="203" t="s">
        <v>281</v>
      </c>
      <c r="D55" s="50" t="s">
        <v>16</v>
      </c>
      <c r="E55" s="169">
        <f>SUM(F55:N55)-SMALL(F55:N55,2)-MIN(F55:N55)</f>
        <v>1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8">
        <v>0</v>
      </c>
      <c r="N55" s="108">
        <v>1</v>
      </c>
      <c r="O55" s="18"/>
      <c r="P55" s="19"/>
    </row>
    <row r="56" spans="1:16" ht="12.75">
      <c r="A56" s="135" t="s">
        <v>307</v>
      </c>
      <c r="B56" s="64" t="s">
        <v>259</v>
      </c>
      <c r="C56" s="64" t="s">
        <v>283</v>
      </c>
      <c r="D56" s="48" t="s">
        <v>23</v>
      </c>
      <c r="E56" s="169">
        <f>SUM(F56:N56)-SMALL(F56:N56,2)-MIN(F56:N56)</f>
        <v>1</v>
      </c>
      <c r="F56" s="173">
        <v>0</v>
      </c>
      <c r="G56" s="173">
        <v>0</v>
      </c>
      <c r="H56" s="173">
        <v>0</v>
      </c>
      <c r="I56" s="173">
        <v>0</v>
      </c>
      <c r="J56" s="110">
        <v>0</v>
      </c>
      <c r="K56" s="111">
        <v>0</v>
      </c>
      <c r="L56" s="110">
        <v>0</v>
      </c>
      <c r="M56" s="111">
        <v>0</v>
      </c>
      <c r="N56" s="111">
        <v>1</v>
      </c>
      <c r="O56" s="18"/>
      <c r="P56" s="19"/>
    </row>
    <row r="57" spans="1:16" ht="12.75">
      <c r="A57" s="3"/>
      <c r="B57" s="13"/>
      <c r="C57" s="13"/>
      <c r="D57" s="16"/>
      <c r="E57" s="176"/>
      <c r="F57" s="177"/>
      <c r="G57" s="177"/>
      <c r="H57" s="177"/>
      <c r="I57" s="177"/>
      <c r="J57" s="177"/>
      <c r="K57" s="177"/>
      <c r="L57" s="177"/>
      <c r="M57" s="177"/>
      <c r="N57" s="177"/>
      <c r="O57" s="18"/>
      <c r="P57" s="19"/>
    </row>
    <row r="58" spans="1:16" ht="15">
      <c r="A58" s="14" t="s">
        <v>7</v>
      </c>
      <c r="B58" s="10"/>
      <c r="C58" s="10"/>
      <c r="D58" s="21"/>
      <c r="E58" s="178"/>
      <c r="F58" s="176"/>
      <c r="G58" s="176"/>
      <c r="H58" s="176"/>
      <c r="I58" s="176"/>
      <c r="J58" s="176"/>
      <c r="K58" s="176"/>
      <c r="L58" s="176"/>
      <c r="M58" s="176"/>
      <c r="N58" s="176"/>
      <c r="O58" s="18"/>
      <c r="P58" s="19"/>
    </row>
    <row r="59" spans="1:16" ht="12.75">
      <c r="A59" s="20"/>
      <c r="B59" s="10"/>
      <c r="C59" s="10"/>
      <c r="D59" s="21"/>
      <c r="E59" s="178"/>
      <c r="F59" s="176"/>
      <c r="G59" s="176"/>
      <c r="H59" s="176"/>
      <c r="I59" s="176"/>
      <c r="J59" s="176"/>
      <c r="K59" s="176"/>
      <c r="L59" s="176"/>
      <c r="M59" s="176"/>
      <c r="N59" s="176"/>
      <c r="O59" s="18"/>
      <c r="P59" s="19"/>
    </row>
    <row r="60" spans="1:16" ht="12.75">
      <c r="A60" s="22" t="s">
        <v>8</v>
      </c>
      <c r="B60" s="23"/>
      <c r="C60" s="23"/>
      <c r="D60" s="24"/>
      <c r="E60" s="179"/>
      <c r="F60" s="176"/>
      <c r="G60" s="176"/>
      <c r="H60" s="176"/>
      <c r="I60" s="176"/>
      <c r="J60" s="176"/>
      <c r="K60" s="176"/>
      <c r="L60" s="176"/>
      <c r="M60" s="176"/>
      <c r="N60" s="176"/>
      <c r="O60" s="18"/>
      <c r="P60" s="19"/>
    </row>
    <row r="61" spans="1:14" s="8" customFormat="1" ht="12.75">
      <c r="A61" s="133" t="s">
        <v>302</v>
      </c>
      <c r="B61" s="371" t="s">
        <v>44</v>
      </c>
      <c r="C61" s="371" t="s">
        <v>68</v>
      </c>
      <c r="D61" s="322" t="s">
        <v>4</v>
      </c>
      <c r="E61" s="180">
        <f>SUM(F61:N61)-SMALL(F61:N61,2)-MIN(F61:N61)</f>
        <v>56</v>
      </c>
      <c r="F61" s="114">
        <v>10</v>
      </c>
      <c r="G61" s="175">
        <v>7</v>
      </c>
      <c r="H61" s="175">
        <v>10</v>
      </c>
      <c r="I61" s="175">
        <v>6</v>
      </c>
      <c r="J61" s="114">
        <v>7</v>
      </c>
      <c r="K61" s="114">
        <v>6</v>
      </c>
      <c r="L61" s="114">
        <v>6</v>
      </c>
      <c r="M61" s="115">
        <v>6</v>
      </c>
      <c r="N61" s="114">
        <v>10</v>
      </c>
    </row>
    <row r="62" spans="1:14" s="8" customFormat="1" ht="12.75">
      <c r="A62" s="133" t="s">
        <v>302</v>
      </c>
      <c r="B62" s="371" t="s">
        <v>45</v>
      </c>
      <c r="C62" s="371" t="s">
        <v>69</v>
      </c>
      <c r="D62" s="322" t="s">
        <v>4</v>
      </c>
      <c r="E62" s="180">
        <f>SUM(F62:N62)-SMALL(F62:N62,2)-MIN(F62:N62)</f>
        <v>56</v>
      </c>
      <c r="F62" s="114">
        <v>7</v>
      </c>
      <c r="G62" s="175">
        <v>10</v>
      </c>
      <c r="H62" s="175">
        <v>0</v>
      </c>
      <c r="I62" s="175">
        <v>10</v>
      </c>
      <c r="J62" s="114">
        <v>6</v>
      </c>
      <c r="K62" s="114">
        <v>5</v>
      </c>
      <c r="L62" s="114">
        <v>7</v>
      </c>
      <c r="M62" s="115">
        <v>10</v>
      </c>
      <c r="N62" s="114">
        <v>6</v>
      </c>
    </row>
    <row r="63" spans="1:14" s="8" customFormat="1" ht="12.75">
      <c r="A63" s="133" t="s">
        <v>302</v>
      </c>
      <c r="B63" s="371" t="s">
        <v>41</v>
      </c>
      <c r="C63" s="371" t="s">
        <v>70</v>
      </c>
      <c r="D63" s="322" t="s">
        <v>4</v>
      </c>
      <c r="E63" s="180">
        <f>SUM(F63:N63)-SMALL(F63:N63,2)-MIN(F63:N63)</f>
        <v>56</v>
      </c>
      <c r="F63" s="114">
        <v>6</v>
      </c>
      <c r="G63" s="175">
        <v>6</v>
      </c>
      <c r="H63" s="175">
        <v>0</v>
      </c>
      <c r="I63" s="175">
        <v>7</v>
      </c>
      <c r="J63" s="114">
        <v>10</v>
      </c>
      <c r="K63" s="114">
        <v>10</v>
      </c>
      <c r="L63" s="114">
        <v>10</v>
      </c>
      <c r="M63" s="115">
        <v>5</v>
      </c>
      <c r="N63" s="114">
        <v>7</v>
      </c>
    </row>
    <row r="64" spans="1:14" s="8" customFormat="1" ht="12.75">
      <c r="A64" s="133">
        <v>4</v>
      </c>
      <c r="B64" s="55" t="s">
        <v>116</v>
      </c>
      <c r="C64" s="55" t="s">
        <v>72</v>
      </c>
      <c r="D64" s="56" t="s">
        <v>4</v>
      </c>
      <c r="E64" s="180">
        <f>SUM(F64:N64)-SMALL(F64:N64,2)-MIN(F64:N64)</f>
        <v>41</v>
      </c>
      <c r="F64" s="114">
        <v>5</v>
      </c>
      <c r="G64" s="175">
        <v>5</v>
      </c>
      <c r="H64" s="175">
        <v>7</v>
      </c>
      <c r="I64" s="175">
        <v>5</v>
      </c>
      <c r="J64" s="114">
        <v>0</v>
      </c>
      <c r="K64" s="114">
        <v>7</v>
      </c>
      <c r="L64" s="114">
        <v>5</v>
      </c>
      <c r="M64" s="115">
        <v>7</v>
      </c>
      <c r="N64" s="114">
        <v>5</v>
      </c>
    </row>
    <row r="65" spans="1:16" ht="12.75">
      <c r="A65" s="123">
        <v>5</v>
      </c>
      <c r="B65" s="67" t="s">
        <v>108</v>
      </c>
      <c r="C65" s="67" t="s">
        <v>113</v>
      </c>
      <c r="D65" s="56" t="s">
        <v>4</v>
      </c>
      <c r="E65" s="180">
        <f>SUM(F65:N65)-SMALL(F65:N65,2)-MIN(F65:N65)</f>
        <v>4</v>
      </c>
      <c r="F65" s="115">
        <v>0</v>
      </c>
      <c r="G65" s="115">
        <v>4</v>
      </c>
      <c r="H65" s="115">
        <v>0</v>
      </c>
      <c r="I65" s="115">
        <v>0</v>
      </c>
      <c r="J65" s="115">
        <v>0</v>
      </c>
      <c r="K65" s="115">
        <v>0</v>
      </c>
      <c r="L65" s="115">
        <v>0</v>
      </c>
      <c r="M65" s="115">
        <v>0</v>
      </c>
      <c r="N65" s="115">
        <v>0</v>
      </c>
      <c r="O65" s="18"/>
      <c r="P65" s="19"/>
    </row>
    <row r="66" spans="2:16" ht="12.75">
      <c r="B66" s="10"/>
      <c r="C66" s="10"/>
      <c r="D66" s="21"/>
      <c r="E66" s="178"/>
      <c r="F66" s="176"/>
      <c r="G66" s="176"/>
      <c r="H66" s="176"/>
      <c r="I66" s="176"/>
      <c r="J66" s="176"/>
      <c r="K66" s="176"/>
      <c r="L66" s="176"/>
      <c r="M66" s="176"/>
      <c r="N66" s="176"/>
      <c r="O66" s="18"/>
      <c r="P66" s="19"/>
    </row>
    <row r="67" spans="1:16" ht="12.75">
      <c r="A67" s="25" t="s">
        <v>9</v>
      </c>
      <c r="B67" s="26"/>
      <c r="C67" s="26"/>
      <c r="D67" s="27"/>
      <c r="E67" s="179"/>
      <c r="F67" s="176"/>
      <c r="G67" s="176"/>
      <c r="H67" s="176"/>
      <c r="I67" s="176"/>
      <c r="J67" s="176"/>
      <c r="K67" s="176"/>
      <c r="L67" s="176"/>
      <c r="M67" s="176"/>
      <c r="N67" s="176"/>
      <c r="O67" s="18"/>
      <c r="P67" s="19"/>
    </row>
    <row r="68" spans="1:14" s="8" customFormat="1" ht="12.75">
      <c r="A68" s="134">
        <v>1</v>
      </c>
      <c r="B68" s="364" t="s">
        <v>43</v>
      </c>
      <c r="C68" s="364" t="s">
        <v>70</v>
      </c>
      <c r="D68" s="365" t="s">
        <v>6</v>
      </c>
      <c r="E68" s="181">
        <f aca="true" t="shared" si="0" ref="E68:E73">SUM(F68:N68)-SMALL(F68:N68,2)-MIN(F68:N68)</f>
        <v>55</v>
      </c>
      <c r="F68" s="119">
        <v>0</v>
      </c>
      <c r="G68" s="119">
        <v>6</v>
      </c>
      <c r="H68" s="119">
        <v>7</v>
      </c>
      <c r="I68" s="119">
        <v>0</v>
      </c>
      <c r="J68" s="119">
        <v>6</v>
      </c>
      <c r="K68" s="119">
        <v>10</v>
      </c>
      <c r="L68" s="120">
        <v>10</v>
      </c>
      <c r="M68" s="120">
        <v>10</v>
      </c>
      <c r="N68" s="120">
        <v>6</v>
      </c>
    </row>
    <row r="69" spans="1:179" s="8" customFormat="1" ht="12.75">
      <c r="A69" s="134">
        <v>2</v>
      </c>
      <c r="B69" s="51" t="s">
        <v>43</v>
      </c>
      <c r="C69" s="51" t="s">
        <v>140</v>
      </c>
      <c r="D69" s="52" t="s">
        <v>6</v>
      </c>
      <c r="E69" s="181">
        <f t="shared" si="0"/>
        <v>44</v>
      </c>
      <c r="F69" s="119">
        <v>7</v>
      </c>
      <c r="G69" s="171">
        <v>10</v>
      </c>
      <c r="H69" s="171">
        <v>10</v>
      </c>
      <c r="I69" s="171">
        <v>7</v>
      </c>
      <c r="J69" s="119">
        <v>10</v>
      </c>
      <c r="K69" s="119">
        <v>0</v>
      </c>
      <c r="L69" s="119">
        <v>0</v>
      </c>
      <c r="M69" s="113">
        <v>0</v>
      </c>
      <c r="N69" s="112">
        <v>0</v>
      </c>
      <c r="O69" s="18"/>
      <c r="P69" s="19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</row>
    <row r="70" spans="1:16" ht="12.75">
      <c r="A70" s="134">
        <v>3</v>
      </c>
      <c r="B70" s="51" t="s">
        <v>107</v>
      </c>
      <c r="C70" s="51" t="s">
        <v>111</v>
      </c>
      <c r="D70" s="52" t="s">
        <v>6</v>
      </c>
      <c r="E70" s="181">
        <f t="shared" si="0"/>
        <v>36</v>
      </c>
      <c r="F70" s="119">
        <v>0</v>
      </c>
      <c r="G70" s="119">
        <v>7</v>
      </c>
      <c r="H70" s="119">
        <v>0</v>
      </c>
      <c r="I70" s="119">
        <v>10</v>
      </c>
      <c r="J70" s="119">
        <v>7</v>
      </c>
      <c r="K70" s="119">
        <v>0</v>
      </c>
      <c r="L70" s="120">
        <v>0</v>
      </c>
      <c r="M70" s="120">
        <v>7</v>
      </c>
      <c r="N70" s="120">
        <v>5</v>
      </c>
      <c r="O70" s="18"/>
      <c r="P70" s="19"/>
    </row>
    <row r="71" spans="1:179" ht="12.75">
      <c r="A71" s="134">
        <v>4</v>
      </c>
      <c r="B71" s="51" t="s">
        <v>39</v>
      </c>
      <c r="C71" s="51" t="s">
        <v>66</v>
      </c>
      <c r="D71" s="52" t="s">
        <v>6</v>
      </c>
      <c r="E71" s="181">
        <f t="shared" si="0"/>
        <v>20</v>
      </c>
      <c r="F71" s="119">
        <v>10</v>
      </c>
      <c r="G71" s="171">
        <v>0</v>
      </c>
      <c r="H71" s="171">
        <v>0</v>
      </c>
      <c r="I71" s="171">
        <v>0</v>
      </c>
      <c r="J71" s="119">
        <v>0</v>
      </c>
      <c r="K71" s="119">
        <v>0</v>
      </c>
      <c r="L71" s="119">
        <v>0</v>
      </c>
      <c r="M71" s="120">
        <v>0</v>
      </c>
      <c r="N71" s="119">
        <v>10</v>
      </c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</row>
    <row r="72" spans="1:16" ht="12.75">
      <c r="A72" s="134">
        <v>5</v>
      </c>
      <c r="B72" s="66" t="s">
        <v>43</v>
      </c>
      <c r="C72" s="66" t="s">
        <v>112</v>
      </c>
      <c r="D72" s="52" t="s">
        <v>6</v>
      </c>
      <c r="E72" s="181">
        <f t="shared" si="0"/>
        <v>14</v>
      </c>
      <c r="F72" s="119">
        <v>0</v>
      </c>
      <c r="G72" s="119">
        <v>5</v>
      </c>
      <c r="H72" s="119">
        <v>0</v>
      </c>
      <c r="I72" s="119">
        <v>0</v>
      </c>
      <c r="J72" s="119">
        <v>5</v>
      </c>
      <c r="K72" s="119">
        <v>0</v>
      </c>
      <c r="L72" s="120">
        <v>0</v>
      </c>
      <c r="M72" s="120">
        <v>0</v>
      </c>
      <c r="N72" s="120">
        <v>4</v>
      </c>
      <c r="O72" s="18"/>
      <c r="P72" s="19"/>
    </row>
    <row r="73" spans="1:16" ht="12.75">
      <c r="A73" s="134">
        <v>6</v>
      </c>
      <c r="B73" s="66" t="s">
        <v>254</v>
      </c>
      <c r="C73" s="66" t="s">
        <v>278</v>
      </c>
      <c r="D73" s="52" t="s">
        <v>6</v>
      </c>
      <c r="E73" s="181">
        <f t="shared" si="0"/>
        <v>7</v>
      </c>
      <c r="F73" s="119">
        <v>0</v>
      </c>
      <c r="G73" s="119">
        <v>0</v>
      </c>
      <c r="H73" s="119">
        <v>0</v>
      </c>
      <c r="I73" s="119">
        <v>0</v>
      </c>
      <c r="J73" s="119">
        <v>0</v>
      </c>
      <c r="K73" s="119">
        <v>0</v>
      </c>
      <c r="L73" s="120">
        <v>0</v>
      </c>
      <c r="M73" s="120">
        <v>0</v>
      </c>
      <c r="N73" s="120">
        <v>7</v>
      </c>
      <c r="O73" s="18"/>
      <c r="P73" s="19"/>
    </row>
    <row r="74" spans="2:16" ht="12.75">
      <c r="B74" s="28"/>
      <c r="C74" s="28"/>
      <c r="D74" s="29"/>
      <c r="E74" s="178"/>
      <c r="F74" s="182"/>
      <c r="G74" s="182"/>
      <c r="H74" s="183"/>
      <c r="I74" s="182"/>
      <c r="J74" s="182"/>
      <c r="K74" s="182"/>
      <c r="L74" s="182"/>
      <c r="M74" s="176"/>
      <c r="N74" s="176"/>
      <c r="O74" s="18"/>
      <c r="P74" s="19"/>
    </row>
    <row r="75" spans="1:16" ht="12.75">
      <c r="A75" s="31" t="s">
        <v>10</v>
      </c>
      <c r="B75" s="32"/>
      <c r="C75" s="32"/>
      <c r="D75" s="33"/>
      <c r="E75" s="179"/>
      <c r="F75" s="182"/>
      <c r="G75" s="182"/>
      <c r="H75" s="177"/>
      <c r="I75" s="182"/>
      <c r="J75" s="182"/>
      <c r="K75" s="182"/>
      <c r="L75" s="182"/>
      <c r="M75" s="176"/>
      <c r="N75" s="176"/>
      <c r="O75" s="18"/>
      <c r="P75" s="19"/>
    </row>
    <row r="76" spans="1:16" ht="12.75">
      <c r="A76" s="125">
        <v>1</v>
      </c>
      <c r="B76" s="366" t="s">
        <v>145</v>
      </c>
      <c r="C76" s="366" t="s">
        <v>146</v>
      </c>
      <c r="D76" s="367" t="s">
        <v>5</v>
      </c>
      <c r="E76" s="184">
        <f>SUM(F76:N76)-SMALL(F76:N76,2)-MIN(F76:N76)</f>
        <v>40</v>
      </c>
      <c r="F76" s="185">
        <v>0</v>
      </c>
      <c r="G76" s="185">
        <v>0</v>
      </c>
      <c r="H76" s="185">
        <v>0</v>
      </c>
      <c r="I76" s="185">
        <v>0</v>
      </c>
      <c r="J76" s="185">
        <v>10</v>
      </c>
      <c r="K76" s="185">
        <v>10</v>
      </c>
      <c r="L76" s="185">
        <v>10</v>
      </c>
      <c r="M76" s="186">
        <v>10</v>
      </c>
      <c r="N76" s="186">
        <v>0</v>
      </c>
      <c r="O76" s="18"/>
      <c r="P76" s="19"/>
    </row>
    <row r="77" spans="1:16" ht="12.75">
      <c r="A77" s="125">
        <v>2</v>
      </c>
      <c r="B77" s="34" t="s">
        <v>36</v>
      </c>
      <c r="C77" s="34" t="s">
        <v>279</v>
      </c>
      <c r="D77" s="33" t="s">
        <v>5</v>
      </c>
      <c r="E77" s="184">
        <f>SUM(F77:N77)-SMALL(F77:N77,2)-MIN(F77:N77)</f>
        <v>10</v>
      </c>
      <c r="F77" s="185">
        <v>0</v>
      </c>
      <c r="G77" s="185">
        <v>0</v>
      </c>
      <c r="H77" s="185">
        <v>0</v>
      </c>
      <c r="I77" s="185">
        <v>0</v>
      </c>
      <c r="J77" s="185">
        <v>0</v>
      </c>
      <c r="K77" s="185">
        <v>0</v>
      </c>
      <c r="L77" s="185">
        <v>0</v>
      </c>
      <c r="M77" s="186">
        <v>0</v>
      </c>
      <c r="N77" s="186">
        <v>10</v>
      </c>
      <c r="O77" s="18"/>
      <c r="P77" s="19"/>
    </row>
    <row r="78" spans="1:14" ht="12.75">
      <c r="A78" s="373">
        <v>3</v>
      </c>
      <c r="B78" s="374" t="s">
        <v>246</v>
      </c>
      <c r="C78" s="374" t="s">
        <v>284</v>
      </c>
      <c r="D78" s="375" t="s">
        <v>5</v>
      </c>
      <c r="E78" s="184">
        <f>SUM(F78:N78)-SMALL(F78:N78,2)-MIN(F78:N78)</f>
        <v>7</v>
      </c>
      <c r="F78" s="185">
        <v>0</v>
      </c>
      <c r="G78" s="185">
        <v>0</v>
      </c>
      <c r="H78" s="185">
        <v>0</v>
      </c>
      <c r="I78" s="185">
        <v>0</v>
      </c>
      <c r="J78" s="185">
        <v>0</v>
      </c>
      <c r="K78" s="186">
        <v>0</v>
      </c>
      <c r="L78" s="186">
        <v>0</v>
      </c>
      <c r="M78" s="186">
        <v>0</v>
      </c>
      <c r="N78" s="186">
        <v>7</v>
      </c>
    </row>
    <row r="79" spans="1:16" ht="12.75">
      <c r="A79" s="17"/>
      <c r="B79" s="46"/>
      <c r="C79" s="46"/>
      <c r="D79" s="59"/>
      <c r="E79" s="178"/>
      <c r="F79" s="182"/>
      <c r="G79" s="182"/>
      <c r="H79" s="182"/>
      <c r="I79" s="182"/>
      <c r="J79" s="182"/>
      <c r="K79" s="182"/>
      <c r="L79" s="182"/>
      <c r="M79" s="176"/>
      <c r="N79" s="176"/>
      <c r="O79" s="18"/>
      <c r="P79" s="19"/>
    </row>
    <row r="80" spans="1:16" ht="12.75">
      <c r="A80" s="35" t="s">
        <v>11</v>
      </c>
      <c r="B80" s="36"/>
      <c r="C80" s="36"/>
      <c r="D80" s="37"/>
      <c r="E80" s="179"/>
      <c r="F80" s="182"/>
      <c r="G80" s="182"/>
      <c r="H80" s="177"/>
      <c r="I80" s="182"/>
      <c r="J80" s="182"/>
      <c r="K80" s="182"/>
      <c r="L80" s="182"/>
      <c r="M80" s="176"/>
      <c r="N80" s="176"/>
      <c r="O80" s="18"/>
      <c r="P80" s="19"/>
    </row>
    <row r="81" spans="1:14" s="8" customFormat="1" ht="12.75">
      <c r="A81" s="132">
        <v>1</v>
      </c>
      <c r="B81" s="368" t="s">
        <v>40</v>
      </c>
      <c r="C81" s="368" t="s">
        <v>64</v>
      </c>
      <c r="D81" s="319" t="s">
        <v>24</v>
      </c>
      <c r="E81" s="187">
        <f>SUM(F81:N81)-SMALL(F81:N81,2)-MIN(F81:N81)</f>
        <v>64</v>
      </c>
      <c r="F81" s="112">
        <v>7</v>
      </c>
      <c r="G81" s="172">
        <v>10</v>
      </c>
      <c r="H81" s="172">
        <v>10</v>
      </c>
      <c r="I81" s="172">
        <v>10</v>
      </c>
      <c r="J81" s="112">
        <v>7</v>
      </c>
      <c r="K81" s="112">
        <v>7</v>
      </c>
      <c r="L81" s="112">
        <v>10</v>
      </c>
      <c r="M81" s="112">
        <v>7</v>
      </c>
      <c r="N81" s="112">
        <v>10</v>
      </c>
    </row>
    <row r="82" spans="1:14" s="8" customFormat="1" ht="12.75">
      <c r="A82" s="132">
        <v>2</v>
      </c>
      <c r="B82" s="53" t="s">
        <v>38</v>
      </c>
      <c r="C82" s="53" t="s">
        <v>62</v>
      </c>
      <c r="D82" s="54" t="s">
        <v>24</v>
      </c>
      <c r="E82" s="187">
        <f>SUM(F82:N82)-SMALL(F82:N82,2)-MIN(F82:N82)</f>
        <v>54</v>
      </c>
      <c r="F82" s="112">
        <v>10</v>
      </c>
      <c r="G82" s="172">
        <v>7</v>
      </c>
      <c r="H82" s="172">
        <v>7</v>
      </c>
      <c r="I82" s="172">
        <v>7</v>
      </c>
      <c r="J82" s="112">
        <v>5</v>
      </c>
      <c r="K82" s="112">
        <v>10</v>
      </c>
      <c r="L82" s="112">
        <v>6</v>
      </c>
      <c r="M82" s="112">
        <v>6</v>
      </c>
      <c r="N82" s="112">
        <v>7</v>
      </c>
    </row>
    <row r="83" spans="1:179" s="8" customFormat="1" ht="12.75">
      <c r="A83" s="124">
        <v>3</v>
      </c>
      <c r="B83" s="202" t="s">
        <v>121</v>
      </c>
      <c r="C83" s="202" t="s">
        <v>118</v>
      </c>
      <c r="D83" s="54" t="s">
        <v>24</v>
      </c>
      <c r="E83" s="187">
        <f>SUM(F83:N83)-SMALL(F83:N83,2)-MIN(F83:N83)</f>
        <v>29</v>
      </c>
      <c r="F83" s="112">
        <v>0</v>
      </c>
      <c r="G83" s="112">
        <v>0</v>
      </c>
      <c r="H83" s="112">
        <v>6</v>
      </c>
      <c r="I83" s="112">
        <v>0</v>
      </c>
      <c r="J83" s="112">
        <v>10</v>
      </c>
      <c r="K83" s="112">
        <v>6</v>
      </c>
      <c r="L83" s="112">
        <v>3</v>
      </c>
      <c r="M83" s="113">
        <v>4</v>
      </c>
      <c r="N83" s="113">
        <v>0</v>
      </c>
      <c r="O83" s="18"/>
      <c r="P83" s="19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</row>
    <row r="84" spans="1:14" s="8" customFormat="1" ht="12.75">
      <c r="A84" s="132">
        <v>4</v>
      </c>
      <c r="B84" s="53" t="s">
        <v>122</v>
      </c>
      <c r="C84" s="53" t="s">
        <v>120</v>
      </c>
      <c r="D84" s="54" t="s">
        <v>24</v>
      </c>
      <c r="E84" s="187">
        <f>SUM(F84:N84)-SMALL(F84:N84,2)-MIN(F84:N84)</f>
        <v>25</v>
      </c>
      <c r="F84" s="112">
        <v>0</v>
      </c>
      <c r="G84" s="172">
        <v>0</v>
      </c>
      <c r="H84" s="172">
        <v>5</v>
      </c>
      <c r="I84" s="172">
        <v>5</v>
      </c>
      <c r="J84" s="112">
        <v>4</v>
      </c>
      <c r="K84" s="112">
        <v>5</v>
      </c>
      <c r="L84" s="112">
        <v>4</v>
      </c>
      <c r="M84" s="112">
        <v>2</v>
      </c>
      <c r="N84" s="112">
        <v>0</v>
      </c>
    </row>
    <row r="85" spans="1:179" ht="12.75">
      <c r="A85" s="132">
        <v>5</v>
      </c>
      <c r="B85" s="65" t="s">
        <v>123</v>
      </c>
      <c r="C85" s="65" t="s">
        <v>129</v>
      </c>
      <c r="D85" s="54" t="s">
        <v>24</v>
      </c>
      <c r="E85" s="187">
        <f>SUM(F85:N85)-SMALL(F85:N85,2)-MIN(F85:N85)</f>
        <v>23</v>
      </c>
      <c r="F85" s="107">
        <v>0</v>
      </c>
      <c r="G85" s="107">
        <v>0</v>
      </c>
      <c r="H85" s="107">
        <v>0</v>
      </c>
      <c r="I85" s="107">
        <v>0</v>
      </c>
      <c r="J85" s="112">
        <v>6</v>
      </c>
      <c r="K85" s="112">
        <v>0</v>
      </c>
      <c r="L85" s="112">
        <v>7</v>
      </c>
      <c r="M85" s="113">
        <v>10</v>
      </c>
      <c r="N85" s="113">
        <v>0</v>
      </c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</row>
    <row r="86" spans="1:16" ht="12.75">
      <c r="A86" s="124">
        <v>6</v>
      </c>
      <c r="B86" s="53" t="s">
        <v>41</v>
      </c>
      <c r="C86" s="53" t="s">
        <v>65</v>
      </c>
      <c r="D86" s="54" t="s">
        <v>24</v>
      </c>
      <c r="E86" s="187">
        <f>SUM(F86:N86)-SMALL(F86:N86,2)-MIN(F86:N86)</f>
        <v>16</v>
      </c>
      <c r="F86" s="112">
        <v>6</v>
      </c>
      <c r="G86" s="172">
        <v>0</v>
      </c>
      <c r="H86" s="172">
        <v>0</v>
      </c>
      <c r="I86" s="172">
        <v>0</v>
      </c>
      <c r="J86" s="112">
        <v>0</v>
      </c>
      <c r="K86" s="112">
        <v>0</v>
      </c>
      <c r="L86" s="112">
        <v>5</v>
      </c>
      <c r="M86" s="112">
        <v>5</v>
      </c>
      <c r="N86" s="112">
        <v>0</v>
      </c>
      <c r="O86" s="18"/>
      <c r="P86" s="19"/>
    </row>
    <row r="87" spans="1:16" ht="12.75">
      <c r="A87" s="124">
        <v>7</v>
      </c>
      <c r="B87" s="202" t="s">
        <v>143</v>
      </c>
      <c r="C87" s="202" t="s">
        <v>144</v>
      </c>
      <c r="D87" s="54" t="s">
        <v>24</v>
      </c>
      <c r="E87" s="187">
        <f>SUM(F87:N87)-SMALL(F87:N87,2)-MIN(F87:N87)</f>
        <v>14</v>
      </c>
      <c r="F87" s="112">
        <v>0</v>
      </c>
      <c r="G87" s="112">
        <v>0</v>
      </c>
      <c r="H87" s="112">
        <v>0</v>
      </c>
      <c r="I87" s="112">
        <v>0</v>
      </c>
      <c r="J87" s="112">
        <v>3</v>
      </c>
      <c r="K87" s="112">
        <v>4</v>
      </c>
      <c r="L87" s="112">
        <v>2</v>
      </c>
      <c r="M87" s="113">
        <v>1</v>
      </c>
      <c r="N87" s="113">
        <v>4</v>
      </c>
      <c r="O87" s="18"/>
      <c r="P87" s="19"/>
    </row>
    <row r="88" spans="1:179" ht="12.75">
      <c r="A88" s="132">
        <v>8</v>
      </c>
      <c r="B88" s="53" t="s">
        <v>43</v>
      </c>
      <c r="C88" s="53" t="s">
        <v>140</v>
      </c>
      <c r="D88" s="54" t="s">
        <v>24</v>
      </c>
      <c r="E88" s="187">
        <f>SUM(F88:N88)-SMALL(F88:N88,2)-MIN(F88:N88)</f>
        <v>9</v>
      </c>
      <c r="F88" s="119">
        <v>0</v>
      </c>
      <c r="G88" s="171">
        <v>0</v>
      </c>
      <c r="H88" s="171">
        <v>0</v>
      </c>
      <c r="I88" s="171">
        <v>0</v>
      </c>
      <c r="J88" s="119">
        <v>0</v>
      </c>
      <c r="K88" s="119">
        <v>0</v>
      </c>
      <c r="L88" s="119">
        <v>0</v>
      </c>
      <c r="M88" s="112">
        <v>3</v>
      </c>
      <c r="N88" s="112">
        <v>6</v>
      </c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</row>
    <row r="89" spans="1:16" ht="12.75">
      <c r="A89" s="124">
        <v>9</v>
      </c>
      <c r="B89" s="202" t="s">
        <v>126</v>
      </c>
      <c r="C89" s="202" t="s">
        <v>132</v>
      </c>
      <c r="D89" s="54" t="s">
        <v>24</v>
      </c>
      <c r="E89" s="187">
        <f>SUM(F89:N89)-SMALL(F89:N89,2)-MIN(F89:N89)</f>
        <v>6</v>
      </c>
      <c r="F89" s="112">
        <v>0</v>
      </c>
      <c r="G89" s="112">
        <v>0</v>
      </c>
      <c r="H89" s="112">
        <v>0</v>
      </c>
      <c r="I89" s="112">
        <v>6</v>
      </c>
      <c r="J89" s="112">
        <v>0</v>
      </c>
      <c r="K89" s="112">
        <v>0</v>
      </c>
      <c r="L89" s="112">
        <v>0</v>
      </c>
      <c r="M89" s="113">
        <v>0</v>
      </c>
      <c r="N89" s="113">
        <v>0</v>
      </c>
      <c r="O89" s="18"/>
      <c r="P89" s="19"/>
    </row>
    <row r="90" spans="1:16" ht="12.75">
      <c r="A90" s="132" t="s">
        <v>290</v>
      </c>
      <c r="B90" s="53" t="s">
        <v>47</v>
      </c>
      <c r="C90" s="53" t="s">
        <v>73</v>
      </c>
      <c r="D90" s="54" t="s">
        <v>24</v>
      </c>
      <c r="E90" s="187">
        <f>SUM(F90:N90)-SMALL(F90:N90,2)-MIN(F90:N90)</f>
        <v>5</v>
      </c>
      <c r="F90" s="112">
        <v>5</v>
      </c>
      <c r="G90" s="172">
        <v>0</v>
      </c>
      <c r="H90" s="172">
        <v>0</v>
      </c>
      <c r="I90" s="172">
        <v>0</v>
      </c>
      <c r="J90" s="112">
        <v>0</v>
      </c>
      <c r="K90" s="112">
        <v>0</v>
      </c>
      <c r="L90" s="112">
        <v>0</v>
      </c>
      <c r="M90" s="113">
        <v>0</v>
      </c>
      <c r="N90" s="112">
        <v>0</v>
      </c>
      <c r="O90" s="18"/>
      <c r="P90" s="19"/>
    </row>
    <row r="91" spans="1:16" ht="12.75">
      <c r="A91" s="132" t="s">
        <v>290</v>
      </c>
      <c r="B91" s="53" t="s">
        <v>249</v>
      </c>
      <c r="C91" s="53" t="s">
        <v>280</v>
      </c>
      <c r="D91" s="54" t="s">
        <v>24</v>
      </c>
      <c r="E91" s="187">
        <f>SUM(F91:N91)-SMALL(F91:N91,2)-MIN(F91:N91)</f>
        <v>5</v>
      </c>
      <c r="F91" s="112">
        <v>0</v>
      </c>
      <c r="G91" s="172">
        <v>0</v>
      </c>
      <c r="H91" s="172">
        <v>0</v>
      </c>
      <c r="I91" s="172">
        <v>0</v>
      </c>
      <c r="J91" s="112">
        <v>0</v>
      </c>
      <c r="K91" s="112">
        <v>0</v>
      </c>
      <c r="L91" s="112">
        <v>0</v>
      </c>
      <c r="M91" s="113">
        <v>0</v>
      </c>
      <c r="N91" s="112">
        <v>5</v>
      </c>
      <c r="O91" s="18"/>
      <c r="P91" s="19"/>
    </row>
    <row r="92" spans="1:16" ht="12.75">
      <c r="A92" s="132" t="s">
        <v>293</v>
      </c>
      <c r="B92" s="202" t="s">
        <v>214</v>
      </c>
      <c r="C92" s="202" t="s">
        <v>221</v>
      </c>
      <c r="D92" s="54" t="s">
        <v>24</v>
      </c>
      <c r="E92" s="187">
        <f>SUM(F92:N92)-SMALL(F92:N92,2)-MIN(F92:N92)</f>
        <v>3</v>
      </c>
      <c r="F92" s="112">
        <v>0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0</v>
      </c>
      <c r="M92" s="113">
        <v>1</v>
      </c>
      <c r="N92" s="113">
        <v>2</v>
      </c>
      <c r="O92" s="18"/>
      <c r="P92" s="19"/>
    </row>
    <row r="93" spans="1:14" ht="12.75">
      <c r="A93" s="132" t="s">
        <v>293</v>
      </c>
      <c r="B93" s="53" t="s">
        <v>32</v>
      </c>
      <c r="C93" s="53" t="s">
        <v>285</v>
      </c>
      <c r="D93" s="54" t="s">
        <v>24</v>
      </c>
      <c r="E93" s="187">
        <f>SUM(F93:N93)-SMALL(F93:N93,2)-MIN(F93:N93)</f>
        <v>3</v>
      </c>
      <c r="F93" s="112">
        <v>0</v>
      </c>
      <c r="G93" s="112">
        <v>0</v>
      </c>
      <c r="H93" s="112">
        <v>0</v>
      </c>
      <c r="I93" s="112">
        <v>0</v>
      </c>
      <c r="J93" s="112">
        <v>0</v>
      </c>
      <c r="K93" s="113">
        <v>0</v>
      </c>
      <c r="L93" s="113">
        <v>0</v>
      </c>
      <c r="M93" s="113">
        <v>0</v>
      </c>
      <c r="N93" s="113">
        <v>3</v>
      </c>
    </row>
    <row r="94" spans="1:16" ht="12.75">
      <c r="A94" s="132" t="s">
        <v>301</v>
      </c>
      <c r="B94" s="53" t="s">
        <v>160</v>
      </c>
      <c r="C94" s="53" t="s">
        <v>64</v>
      </c>
      <c r="D94" s="54" t="s">
        <v>24</v>
      </c>
      <c r="E94" s="187">
        <f>SUM(F94:N94)-SMALL(F94:N94,2)-MIN(F94:N94)</f>
        <v>2</v>
      </c>
      <c r="F94" s="112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2">
        <v>1</v>
      </c>
      <c r="M94" s="113">
        <v>0</v>
      </c>
      <c r="N94" s="113">
        <v>1</v>
      </c>
      <c r="O94" s="18"/>
      <c r="P94" s="19"/>
    </row>
    <row r="95" spans="1:16" ht="12.75">
      <c r="A95" s="132" t="s">
        <v>301</v>
      </c>
      <c r="B95" s="202" t="s">
        <v>161</v>
      </c>
      <c r="C95" s="202" t="s">
        <v>144</v>
      </c>
      <c r="D95" s="54" t="s">
        <v>24</v>
      </c>
      <c r="E95" s="187">
        <f>SUM(F95:N95)-SMALL(F95:N95,2)-MIN(F95:N95)</f>
        <v>2</v>
      </c>
      <c r="F95" s="112">
        <v>0</v>
      </c>
      <c r="G95" s="112">
        <v>0</v>
      </c>
      <c r="H95" s="112">
        <v>0</v>
      </c>
      <c r="I95" s="112">
        <v>0</v>
      </c>
      <c r="J95" s="112">
        <v>0</v>
      </c>
      <c r="K95" s="112">
        <v>0</v>
      </c>
      <c r="L95" s="112">
        <v>1</v>
      </c>
      <c r="M95" s="113">
        <v>0</v>
      </c>
      <c r="N95" s="113">
        <v>1</v>
      </c>
      <c r="O95" s="18"/>
      <c r="P95" s="19"/>
    </row>
    <row r="96" spans="1:16" ht="12.75">
      <c r="A96" s="17"/>
      <c r="B96" s="11"/>
      <c r="C96" s="11"/>
      <c r="D96" s="6"/>
      <c r="E96" s="178"/>
      <c r="F96" s="182"/>
      <c r="G96" s="182"/>
      <c r="H96" s="183"/>
      <c r="I96" s="182"/>
      <c r="J96" s="182"/>
      <c r="K96" s="182"/>
      <c r="L96" s="182"/>
      <c r="M96" s="176"/>
      <c r="N96" s="176"/>
      <c r="O96" s="18"/>
      <c r="P96" s="19"/>
    </row>
    <row r="97" spans="1:16" ht="12.75">
      <c r="A97" s="38" t="s">
        <v>12</v>
      </c>
      <c r="B97" s="39"/>
      <c r="C97" s="39"/>
      <c r="D97" s="40"/>
      <c r="E97" s="179"/>
      <c r="F97" s="182"/>
      <c r="G97" s="182"/>
      <c r="H97" s="177"/>
      <c r="I97" s="182"/>
      <c r="J97" s="182"/>
      <c r="K97" s="182"/>
      <c r="L97" s="182"/>
      <c r="M97" s="176"/>
      <c r="N97" s="176"/>
      <c r="O97" s="18"/>
      <c r="P97" s="19"/>
    </row>
    <row r="98" spans="1:14" s="8" customFormat="1" ht="12.75">
      <c r="A98" s="121">
        <v>1</v>
      </c>
      <c r="B98" s="369" t="s">
        <v>28</v>
      </c>
      <c r="C98" s="369" t="s">
        <v>54</v>
      </c>
      <c r="D98" s="318" t="s">
        <v>16</v>
      </c>
      <c r="E98" s="188">
        <f aca="true" t="shared" si="1" ref="E98:E111">SUM(F98:N98)-SMALL(F98:N98,2)-MIN(F98:N98)</f>
        <v>70</v>
      </c>
      <c r="F98" s="107">
        <v>10</v>
      </c>
      <c r="G98" s="174">
        <v>10</v>
      </c>
      <c r="H98" s="174">
        <v>10</v>
      </c>
      <c r="I98" s="174">
        <v>10</v>
      </c>
      <c r="J98" s="107">
        <v>10</v>
      </c>
      <c r="K98" s="107">
        <v>10</v>
      </c>
      <c r="L98" s="107">
        <v>10</v>
      </c>
      <c r="M98" s="108">
        <v>10</v>
      </c>
      <c r="N98" s="107">
        <v>10</v>
      </c>
    </row>
    <row r="99" spans="1:14" s="8" customFormat="1" ht="12.75">
      <c r="A99" s="121">
        <v>2</v>
      </c>
      <c r="B99" s="49" t="s">
        <v>32</v>
      </c>
      <c r="C99" s="49" t="s">
        <v>58</v>
      </c>
      <c r="D99" s="50" t="s">
        <v>16</v>
      </c>
      <c r="E99" s="188">
        <f t="shared" si="1"/>
        <v>34</v>
      </c>
      <c r="F99" s="107">
        <v>7</v>
      </c>
      <c r="G99" s="174">
        <v>0</v>
      </c>
      <c r="H99" s="174">
        <v>7</v>
      </c>
      <c r="I99" s="174">
        <v>6</v>
      </c>
      <c r="J99" s="107">
        <v>7</v>
      </c>
      <c r="K99" s="107">
        <v>0</v>
      </c>
      <c r="L99" s="107">
        <v>0</v>
      </c>
      <c r="M99" s="108">
        <v>7</v>
      </c>
      <c r="N99" s="107">
        <v>0</v>
      </c>
    </row>
    <row r="100" spans="1:14" s="8" customFormat="1" ht="12.75">
      <c r="A100" s="121">
        <v>3</v>
      </c>
      <c r="B100" s="49" t="s">
        <v>39</v>
      </c>
      <c r="C100" s="49" t="s">
        <v>63</v>
      </c>
      <c r="D100" s="50" t="s">
        <v>16</v>
      </c>
      <c r="E100" s="188">
        <f t="shared" si="1"/>
        <v>28</v>
      </c>
      <c r="F100" s="107">
        <v>5</v>
      </c>
      <c r="G100" s="174">
        <v>7</v>
      </c>
      <c r="H100" s="174">
        <v>0</v>
      </c>
      <c r="I100" s="173">
        <v>0</v>
      </c>
      <c r="J100" s="107">
        <v>6</v>
      </c>
      <c r="K100" s="107">
        <v>0</v>
      </c>
      <c r="L100" s="107">
        <v>6</v>
      </c>
      <c r="M100" s="108">
        <v>0</v>
      </c>
      <c r="N100" s="107">
        <v>4</v>
      </c>
    </row>
    <row r="101" spans="1:14" s="8" customFormat="1" ht="12.75">
      <c r="A101" s="121">
        <v>4</v>
      </c>
      <c r="B101" s="75" t="s">
        <v>105</v>
      </c>
      <c r="C101" s="76" t="s">
        <v>109</v>
      </c>
      <c r="D101" s="160" t="s">
        <v>16</v>
      </c>
      <c r="E101" s="188">
        <f t="shared" si="1"/>
        <v>27</v>
      </c>
      <c r="F101" s="107">
        <v>0</v>
      </c>
      <c r="G101" s="107">
        <v>5</v>
      </c>
      <c r="H101" s="107">
        <v>0</v>
      </c>
      <c r="I101" s="107">
        <v>2</v>
      </c>
      <c r="J101" s="107">
        <v>0</v>
      </c>
      <c r="K101" s="107">
        <v>7</v>
      </c>
      <c r="L101" s="107">
        <v>7</v>
      </c>
      <c r="M101" s="108">
        <v>0</v>
      </c>
      <c r="N101" s="108">
        <v>6</v>
      </c>
    </row>
    <row r="102" spans="1:14" s="8" customFormat="1" ht="12.75">
      <c r="A102" s="121">
        <v>5</v>
      </c>
      <c r="B102" s="203" t="s">
        <v>150</v>
      </c>
      <c r="C102" s="203" t="s">
        <v>64</v>
      </c>
      <c r="D102" s="50" t="s">
        <v>16</v>
      </c>
      <c r="E102" s="188">
        <f t="shared" si="1"/>
        <v>24</v>
      </c>
      <c r="F102" s="107">
        <v>0</v>
      </c>
      <c r="G102" s="107">
        <v>0</v>
      </c>
      <c r="H102" s="107">
        <v>0</v>
      </c>
      <c r="I102" s="107">
        <v>0</v>
      </c>
      <c r="J102" s="107">
        <v>0</v>
      </c>
      <c r="K102" s="107">
        <v>6</v>
      </c>
      <c r="L102" s="107">
        <v>5</v>
      </c>
      <c r="M102" s="108">
        <v>6</v>
      </c>
      <c r="N102" s="108">
        <v>7</v>
      </c>
    </row>
    <row r="103" spans="1:16" ht="12.75">
      <c r="A103" s="121" t="s">
        <v>289</v>
      </c>
      <c r="B103" s="76" t="s">
        <v>49</v>
      </c>
      <c r="C103" s="76" t="s">
        <v>74</v>
      </c>
      <c r="D103" s="40" t="s">
        <v>16</v>
      </c>
      <c r="E103" s="188">
        <f t="shared" si="1"/>
        <v>22</v>
      </c>
      <c r="F103" s="108">
        <v>3</v>
      </c>
      <c r="G103" s="174">
        <v>2</v>
      </c>
      <c r="H103" s="174">
        <v>0</v>
      </c>
      <c r="I103" s="174">
        <v>1</v>
      </c>
      <c r="J103" s="107">
        <v>4</v>
      </c>
      <c r="K103" s="107">
        <v>0</v>
      </c>
      <c r="L103" s="107">
        <v>4</v>
      </c>
      <c r="M103" s="108">
        <v>5</v>
      </c>
      <c r="N103" s="107">
        <v>3</v>
      </c>
      <c r="O103" s="18"/>
      <c r="P103" s="19"/>
    </row>
    <row r="104" spans="1:16" ht="12.75">
      <c r="A104" s="121" t="s">
        <v>289</v>
      </c>
      <c r="B104" s="49" t="s">
        <v>33</v>
      </c>
      <c r="C104" s="49" t="s">
        <v>59</v>
      </c>
      <c r="D104" s="50" t="s">
        <v>16</v>
      </c>
      <c r="E104" s="188">
        <f t="shared" si="1"/>
        <v>22</v>
      </c>
      <c r="F104" s="107">
        <v>6</v>
      </c>
      <c r="G104" s="174">
        <v>6</v>
      </c>
      <c r="H104" s="174">
        <v>0</v>
      </c>
      <c r="I104" s="174">
        <v>5</v>
      </c>
      <c r="J104" s="107">
        <v>0</v>
      </c>
      <c r="K104" s="107">
        <v>0</v>
      </c>
      <c r="L104" s="107">
        <v>0</v>
      </c>
      <c r="M104" s="108">
        <v>0</v>
      </c>
      <c r="N104" s="107">
        <v>5</v>
      </c>
      <c r="O104" s="18"/>
      <c r="P104" s="19"/>
    </row>
    <row r="105" spans="1:16" ht="12.75">
      <c r="A105" s="122">
        <v>8</v>
      </c>
      <c r="B105" s="49" t="s">
        <v>48</v>
      </c>
      <c r="C105" s="49" t="s">
        <v>74</v>
      </c>
      <c r="D105" s="50" t="s">
        <v>16</v>
      </c>
      <c r="E105" s="188">
        <f t="shared" si="1"/>
        <v>13</v>
      </c>
      <c r="F105" s="107">
        <v>4</v>
      </c>
      <c r="G105" s="174">
        <v>3</v>
      </c>
      <c r="H105" s="174">
        <v>6</v>
      </c>
      <c r="I105" s="174">
        <v>0</v>
      </c>
      <c r="J105" s="107">
        <v>0</v>
      </c>
      <c r="K105" s="107">
        <v>0</v>
      </c>
      <c r="L105" s="107">
        <v>0</v>
      </c>
      <c r="M105" s="108">
        <v>0</v>
      </c>
      <c r="N105" s="107">
        <v>0</v>
      </c>
      <c r="O105" s="18"/>
      <c r="P105" s="19"/>
    </row>
    <row r="106" spans="1:16" ht="12.75">
      <c r="A106" s="122">
        <v>9</v>
      </c>
      <c r="B106" s="203" t="s">
        <v>41</v>
      </c>
      <c r="C106" s="203" t="s">
        <v>139</v>
      </c>
      <c r="D106" s="50" t="s">
        <v>16</v>
      </c>
      <c r="E106" s="188">
        <f t="shared" si="1"/>
        <v>8</v>
      </c>
      <c r="F106" s="107">
        <v>0</v>
      </c>
      <c r="G106" s="107">
        <v>0</v>
      </c>
      <c r="H106" s="107">
        <v>0</v>
      </c>
      <c r="I106" s="107">
        <v>3</v>
      </c>
      <c r="J106" s="107">
        <v>5</v>
      </c>
      <c r="K106" s="107">
        <v>0</v>
      </c>
      <c r="L106" s="107">
        <v>0</v>
      </c>
      <c r="M106" s="108">
        <v>0</v>
      </c>
      <c r="N106" s="108">
        <v>0</v>
      </c>
      <c r="O106" s="18"/>
      <c r="P106" s="19"/>
    </row>
    <row r="107" spans="1:16" ht="12.75">
      <c r="A107" s="122">
        <v>10</v>
      </c>
      <c r="B107" s="203" t="s">
        <v>123</v>
      </c>
      <c r="C107" s="203" t="s">
        <v>129</v>
      </c>
      <c r="D107" s="50" t="s">
        <v>16</v>
      </c>
      <c r="E107" s="188">
        <f t="shared" si="1"/>
        <v>7</v>
      </c>
      <c r="F107" s="107">
        <v>0</v>
      </c>
      <c r="G107" s="107">
        <v>0</v>
      </c>
      <c r="H107" s="107">
        <v>0</v>
      </c>
      <c r="I107" s="107">
        <v>7</v>
      </c>
      <c r="J107" s="112">
        <v>0</v>
      </c>
      <c r="K107" s="112">
        <v>0</v>
      </c>
      <c r="L107" s="112">
        <v>0</v>
      </c>
      <c r="M107" s="113">
        <v>0</v>
      </c>
      <c r="N107" s="113">
        <v>0</v>
      </c>
      <c r="O107" s="18"/>
      <c r="P107" s="19"/>
    </row>
    <row r="108" spans="1:16" ht="12.75">
      <c r="A108" s="121" t="s">
        <v>288</v>
      </c>
      <c r="B108" s="75" t="s">
        <v>50</v>
      </c>
      <c r="C108" s="76" t="s">
        <v>110</v>
      </c>
      <c r="D108" s="160" t="s">
        <v>16</v>
      </c>
      <c r="E108" s="188">
        <f t="shared" si="1"/>
        <v>4</v>
      </c>
      <c r="F108" s="107">
        <v>0</v>
      </c>
      <c r="G108" s="107">
        <v>4</v>
      </c>
      <c r="H108" s="107">
        <v>0</v>
      </c>
      <c r="I108" s="107">
        <v>0</v>
      </c>
      <c r="J108" s="107">
        <v>0</v>
      </c>
      <c r="K108" s="107">
        <v>0</v>
      </c>
      <c r="L108" s="107">
        <v>0</v>
      </c>
      <c r="M108" s="108">
        <v>0</v>
      </c>
      <c r="N108" s="108">
        <v>0</v>
      </c>
      <c r="O108" s="18"/>
      <c r="P108" s="19"/>
    </row>
    <row r="109" spans="1:16" ht="12.75">
      <c r="A109" s="121" t="s">
        <v>288</v>
      </c>
      <c r="B109" s="203" t="s">
        <v>124</v>
      </c>
      <c r="C109" s="203" t="s">
        <v>130</v>
      </c>
      <c r="D109" s="50" t="s">
        <v>16</v>
      </c>
      <c r="E109" s="188">
        <f t="shared" si="1"/>
        <v>4</v>
      </c>
      <c r="F109" s="107">
        <v>0</v>
      </c>
      <c r="G109" s="107">
        <v>0</v>
      </c>
      <c r="H109" s="107">
        <v>0</v>
      </c>
      <c r="I109" s="107">
        <v>4</v>
      </c>
      <c r="J109" s="107">
        <v>0</v>
      </c>
      <c r="K109" s="107">
        <v>0</v>
      </c>
      <c r="L109" s="107">
        <v>0</v>
      </c>
      <c r="M109" s="108">
        <v>0</v>
      </c>
      <c r="N109" s="108">
        <v>0</v>
      </c>
      <c r="O109" s="18"/>
      <c r="P109" s="19"/>
    </row>
    <row r="110" spans="1:16" ht="12.75">
      <c r="A110" s="122">
        <v>13</v>
      </c>
      <c r="B110" s="203" t="s">
        <v>136</v>
      </c>
      <c r="C110" s="203" t="s">
        <v>131</v>
      </c>
      <c r="D110" s="50" t="s">
        <v>16</v>
      </c>
      <c r="E110" s="188">
        <f t="shared" si="1"/>
        <v>3</v>
      </c>
      <c r="F110" s="107">
        <v>0</v>
      </c>
      <c r="G110" s="107">
        <v>0</v>
      </c>
      <c r="H110" s="107">
        <v>0</v>
      </c>
      <c r="I110" s="107">
        <v>3</v>
      </c>
      <c r="J110" s="107">
        <v>0</v>
      </c>
      <c r="K110" s="107">
        <v>0</v>
      </c>
      <c r="L110" s="107">
        <v>0</v>
      </c>
      <c r="M110" s="108">
        <v>0</v>
      </c>
      <c r="N110" s="108">
        <v>0</v>
      </c>
      <c r="O110" s="18"/>
      <c r="P110" s="19"/>
    </row>
    <row r="111" spans="1:16" ht="12.75">
      <c r="A111" s="122">
        <v>14</v>
      </c>
      <c r="B111" s="203" t="s">
        <v>268</v>
      </c>
      <c r="C111" s="203" t="s">
        <v>281</v>
      </c>
      <c r="D111" s="50" t="s">
        <v>16</v>
      </c>
      <c r="E111" s="188">
        <f t="shared" si="1"/>
        <v>2</v>
      </c>
      <c r="F111" s="107">
        <v>0</v>
      </c>
      <c r="G111" s="107">
        <v>0</v>
      </c>
      <c r="H111" s="107">
        <v>0</v>
      </c>
      <c r="I111" s="107">
        <v>0</v>
      </c>
      <c r="J111" s="107">
        <v>0</v>
      </c>
      <c r="K111" s="107">
        <v>0</v>
      </c>
      <c r="L111" s="107">
        <v>0</v>
      </c>
      <c r="M111" s="108">
        <v>0</v>
      </c>
      <c r="N111" s="108">
        <v>2</v>
      </c>
      <c r="O111" s="18"/>
      <c r="P111" s="19"/>
    </row>
    <row r="112" spans="1:14" ht="12.75">
      <c r="A112" s="17"/>
      <c r="B112" s="8"/>
      <c r="C112" s="8"/>
      <c r="D112" s="59"/>
      <c r="E112" s="178"/>
      <c r="F112" s="176"/>
      <c r="G112" s="176"/>
      <c r="H112" s="183"/>
      <c r="I112" s="176"/>
      <c r="J112" s="176"/>
      <c r="K112" s="176"/>
      <c r="L112" s="182"/>
      <c r="M112" s="176"/>
      <c r="N112" s="176"/>
    </row>
    <row r="113" spans="1:16" ht="12.75">
      <c r="A113" s="57" t="s">
        <v>18</v>
      </c>
      <c r="B113" s="47"/>
      <c r="C113" s="47"/>
      <c r="D113" s="48"/>
      <c r="E113" s="179"/>
      <c r="F113" s="189"/>
      <c r="G113" s="189"/>
      <c r="H113" s="177"/>
      <c r="I113" s="176"/>
      <c r="J113" s="176"/>
      <c r="K113" s="176"/>
      <c r="L113" s="182"/>
      <c r="M113" s="176"/>
      <c r="N113" s="176"/>
      <c r="O113" s="18"/>
      <c r="P113" s="19"/>
    </row>
    <row r="114" spans="1:14" s="8" customFormat="1" ht="12.75">
      <c r="A114" s="126">
        <v>1</v>
      </c>
      <c r="B114" s="57" t="s">
        <v>35</v>
      </c>
      <c r="C114" s="57" t="s">
        <v>60</v>
      </c>
      <c r="D114" s="58" t="s">
        <v>23</v>
      </c>
      <c r="E114" s="190">
        <f aca="true" t="shared" si="2" ref="E114:E120">SUM(F114:N114)-SMALL(F114:N114,2)-MIN(F114:N114)</f>
        <v>70</v>
      </c>
      <c r="F114" s="110">
        <v>10</v>
      </c>
      <c r="G114" s="173">
        <v>10</v>
      </c>
      <c r="H114" s="173">
        <v>10</v>
      </c>
      <c r="I114" s="173">
        <v>10</v>
      </c>
      <c r="J114" s="110">
        <v>10</v>
      </c>
      <c r="K114" s="110">
        <v>10</v>
      </c>
      <c r="L114" s="110">
        <v>10</v>
      </c>
      <c r="M114" s="111">
        <v>7</v>
      </c>
      <c r="N114" s="110">
        <v>0</v>
      </c>
    </row>
    <row r="115" spans="1:14" s="8" customFormat="1" ht="12.75">
      <c r="A115" s="126">
        <v>2</v>
      </c>
      <c r="B115" s="47" t="s">
        <v>37</v>
      </c>
      <c r="C115" s="47" t="s">
        <v>61</v>
      </c>
      <c r="D115" s="48" t="s">
        <v>23</v>
      </c>
      <c r="E115" s="190">
        <f t="shared" si="2"/>
        <v>31</v>
      </c>
      <c r="F115" s="110">
        <v>7</v>
      </c>
      <c r="G115" s="173">
        <v>7</v>
      </c>
      <c r="H115" s="173">
        <v>0</v>
      </c>
      <c r="I115" s="173">
        <v>0</v>
      </c>
      <c r="J115" s="110">
        <v>0</v>
      </c>
      <c r="K115" s="110">
        <v>0</v>
      </c>
      <c r="L115" s="110">
        <v>7</v>
      </c>
      <c r="M115" s="111">
        <v>10</v>
      </c>
      <c r="N115" s="110">
        <v>0</v>
      </c>
    </row>
    <row r="116" spans="1:14" s="8" customFormat="1" ht="12.75">
      <c r="A116" s="126">
        <v>3</v>
      </c>
      <c r="B116" s="204" t="s">
        <v>51</v>
      </c>
      <c r="C116" s="204" t="s">
        <v>119</v>
      </c>
      <c r="D116" s="48" t="s">
        <v>23</v>
      </c>
      <c r="E116" s="190">
        <f t="shared" si="2"/>
        <v>13</v>
      </c>
      <c r="F116" s="110">
        <v>0</v>
      </c>
      <c r="G116" s="173">
        <v>0</v>
      </c>
      <c r="H116" s="173">
        <v>7</v>
      </c>
      <c r="I116" s="173">
        <v>6</v>
      </c>
      <c r="J116" s="110">
        <v>0</v>
      </c>
      <c r="K116" s="110">
        <v>0</v>
      </c>
      <c r="L116" s="110">
        <v>0</v>
      </c>
      <c r="M116" s="111">
        <v>0</v>
      </c>
      <c r="N116" s="110">
        <v>0</v>
      </c>
    </row>
    <row r="117" spans="1:16" ht="12.75">
      <c r="A117" s="58">
        <v>4</v>
      </c>
      <c r="B117" s="47" t="s">
        <v>282</v>
      </c>
      <c r="C117" s="47" t="s">
        <v>277</v>
      </c>
      <c r="D117" s="48" t="s">
        <v>23</v>
      </c>
      <c r="E117" s="190">
        <f t="shared" si="2"/>
        <v>10</v>
      </c>
      <c r="F117" s="173">
        <v>0</v>
      </c>
      <c r="G117" s="173">
        <v>0</v>
      </c>
      <c r="H117" s="173">
        <v>0</v>
      </c>
      <c r="I117" s="173">
        <v>0</v>
      </c>
      <c r="J117" s="173">
        <v>0</v>
      </c>
      <c r="K117" s="111">
        <v>0</v>
      </c>
      <c r="L117" s="110">
        <v>0</v>
      </c>
      <c r="M117" s="111">
        <v>0</v>
      </c>
      <c r="N117" s="111">
        <v>10</v>
      </c>
      <c r="O117" s="18"/>
      <c r="P117" s="19"/>
    </row>
    <row r="118" spans="1:16" ht="12.75">
      <c r="A118" s="376" t="s">
        <v>287</v>
      </c>
      <c r="B118" s="204" t="s">
        <v>39</v>
      </c>
      <c r="C118" s="204" t="s">
        <v>63</v>
      </c>
      <c r="D118" s="48" t="s">
        <v>23</v>
      </c>
      <c r="E118" s="190">
        <f t="shared" si="2"/>
        <v>7</v>
      </c>
      <c r="F118" s="107">
        <v>0</v>
      </c>
      <c r="G118" s="174">
        <v>0</v>
      </c>
      <c r="H118" s="174">
        <v>0</v>
      </c>
      <c r="I118" s="173">
        <v>7</v>
      </c>
      <c r="J118" s="107">
        <v>0</v>
      </c>
      <c r="K118" s="107">
        <v>0</v>
      </c>
      <c r="L118" s="107">
        <v>0</v>
      </c>
      <c r="M118" s="108">
        <v>0</v>
      </c>
      <c r="N118" s="107">
        <v>0</v>
      </c>
      <c r="O118" s="18"/>
      <c r="P118" s="19"/>
    </row>
    <row r="119" spans="1:16" ht="12.75">
      <c r="A119" s="376" t="s">
        <v>287</v>
      </c>
      <c r="B119" s="47" t="s">
        <v>141</v>
      </c>
      <c r="C119" s="47" t="s">
        <v>142</v>
      </c>
      <c r="D119" s="48" t="s">
        <v>23</v>
      </c>
      <c r="E119" s="190">
        <f t="shared" si="2"/>
        <v>7</v>
      </c>
      <c r="F119" s="173">
        <v>0</v>
      </c>
      <c r="G119" s="173">
        <v>0</v>
      </c>
      <c r="H119" s="173">
        <v>0</v>
      </c>
      <c r="I119" s="173">
        <v>0</v>
      </c>
      <c r="J119" s="110">
        <v>7</v>
      </c>
      <c r="K119" s="111">
        <v>0</v>
      </c>
      <c r="L119" s="110">
        <v>0</v>
      </c>
      <c r="M119" s="111">
        <v>0</v>
      </c>
      <c r="N119" s="111">
        <v>0</v>
      </c>
      <c r="O119" s="18"/>
      <c r="P119" s="19"/>
    </row>
    <row r="120" spans="1:16" ht="12.75">
      <c r="A120" s="376" t="s">
        <v>287</v>
      </c>
      <c r="B120" s="64" t="s">
        <v>259</v>
      </c>
      <c r="C120" s="64" t="s">
        <v>283</v>
      </c>
      <c r="D120" s="48" t="s">
        <v>23</v>
      </c>
      <c r="E120" s="190">
        <f t="shared" si="2"/>
        <v>7</v>
      </c>
      <c r="F120" s="173">
        <v>0</v>
      </c>
      <c r="G120" s="173">
        <v>0</v>
      </c>
      <c r="H120" s="173">
        <v>0</v>
      </c>
      <c r="I120" s="173">
        <v>0</v>
      </c>
      <c r="J120" s="110">
        <v>0</v>
      </c>
      <c r="K120" s="111">
        <v>0</v>
      </c>
      <c r="L120" s="110">
        <v>0</v>
      </c>
      <c r="M120" s="111">
        <v>0</v>
      </c>
      <c r="N120" s="111">
        <v>7</v>
      </c>
      <c r="O120" s="18"/>
      <c r="P120" s="19"/>
    </row>
    <row r="121" spans="1:16" ht="12.75">
      <c r="A121" s="136"/>
      <c r="B121" s="15"/>
      <c r="C121" s="15"/>
      <c r="H121" s="183"/>
      <c r="I121" s="176"/>
      <c r="J121" s="176"/>
      <c r="K121" s="176"/>
      <c r="L121" s="176"/>
      <c r="M121" s="176"/>
      <c r="N121" s="176"/>
      <c r="O121" s="18"/>
      <c r="P121" s="19"/>
    </row>
    <row r="122" spans="1:14" ht="12.75">
      <c r="A122" s="41" t="s">
        <v>13</v>
      </c>
      <c r="B122" s="9"/>
      <c r="C122" s="9"/>
      <c r="D122" s="42"/>
      <c r="E122" s="179"/>
      <c r="F122" s="176"/>
      <c r="G122" s="176"/>
      <c r="H122" s="177"/>
      <c r="I122" s="176"/>
      <c r="J122" s="176"/>
      <c r="K122" s="176"/>
      <c r="L122" s="176"/>
      <c r="M122" s="176"/>
      <c r="N122" s="176"/>
    </row>
    <row r="123" spans="1:14" s="8" customFormat="1" ht="12.75">
      <c r="A123" s="127">
        <v>1</v>
      </c>
      <c r="B123" s="370" t="s">
        <v>29</v>
      </c>
      <c r="C123" s="370" t="s">
        <v>55</v>
      </c>
      <c r="D123" s="317" t="s">
        <v>25</v>
      </c>
      <c r="E123" s="193">
        <f aca="true" t="shared" si="3" ref="E123:E130">SUM(F123:N123)-SMALL(F123:N123,2)-MIN(F123:N123)</f>
        <v>34</v>
      </c>
      <c r="F123" s="105">
        <v>7</v>
      </c>
      <c r="G123" s="170">
        <v>10</v>
      </c>
      <c r="H123" s="170">
        <v>7</v>
      </c>
      <c r="I123" s="170">
        <v>10</v>
      </c>
      <c r="J123" s="105">
        <v>0</v>
      </c>
      <c r="K123" s="105">
        <v>0</v>
      </c>
      <c r="L123" s="105">
        <v>0</v>
      </c>
      <c r="M123" s="106">
        <v>0</v>
      </c>
      <c r="N123" s="105">
        <v>0</v>
      </c>
    </row>
    <row r="124" spans="1:14" s="8" customFormat="1" ht="12.75">
      <c r="A124" s="127">
        <v>2</v>
      </c>
      <c r="B124" s="44" t="s">
        <v>50</v>
      </c>
      <c r="C124" s="44" t="s">
        <v>53</v>
      </c>
      <c r="D124" s="45" t="s">
        <v>25</v>
      </c>
      <c r="E124" s="193">
        <f t="shared" si="3"/>
        <v>30</v>
      </c>
      <c r="F124" s="105">
        <v>10</v>
      </c>
      <c r="G124" s="170">
        <v>0</v>
      </c>
      <c r="H124" s="170">
        <v>10</v>
      </c>
      <c r="I124" s="170">
        <v>0</v>
      </c>
      <c r="J124" s="105">
        <v>0</v>
      </c>
      <c r="K124" s="105">
        <v>0</v>
      </c>
      <c r="L124" s="105">
        <v>0</v>
      </c>
      <c r="M124" s="106">
        <v>10</v>
      </c>
      <c r="N124" s="105">
        <v>0</v>
      </c>
    </row>
    <row r="125" spans="1:14" s="8" customFormat="1" ht="12.75">
      <c r="A125" s="127">
        <v>3</v>
      </c>
      <c r="B125" s="44" t="s">
        <v>52</v>
      </c>
      <c r="C125" s="44" t="s">
        <v>57</v>
      </c>
      <c r="D125" s="45" t="s">
        <v>25</v>
      </c>
      <c r="E125" s="193">
        <f t="shared" si="3"/>
        <v>29</v>
      </c>
      <c r="F125" s="105">
        <v>2</v>
      </c>
      <c r="G125" s="170">
        <v>0</v>
      </c>
      <c r="H125" s="170">
        <v>0</v>
      </c>
      <c r="I125" s="170">
        <v>7</v>
      </c>
      <c r="J125" s="105">
        <v>0</v>
      </c>
      <c r="K125" s="105">
        <v>10</v>
      </c>
      <c r="L125" s="105">
        <v>0</v>
      </c>
      <c r="M125" s="106">
        <v>0</v>
      </c>
      <c r="N125" s="105">
        <v>10</v>
      </c>
    </row>
    <row r="126" spans="1:14" s="8" customFormat="1" ht="12.75">
      <c r="A126" s="127">
        <v>4</v>
      </c>
      <c r="B126" s="44" t="s">
        <v>51</v>
      </c>
      <c r="C126" s="44" t="s">
        <v>57</v>
      </c>
      <c r="D126" s="45" t="s">
        <v>25</v>
      </c>
      <c r="E126" s="193">
        <f t="shared" si="3"/>
        <v>17</v>
      </c>
      <c r="F126" s="105">
        <v>5</v>
      </c>
      <c r="G126" s="170">
        <v>0</v>
      </c>
      <c r="H126" s="170">
        <v>0</v>
      </c>
      <c r="I126" s="170">
        <v>5</v>
      </c>
      <c r="J126" s="105">
        <v>0</v>
      </c>
      <c r="K126" s="105">
        <v>0</v>
      </c>
      <c r="L126" s="105">
        <v>0</v>
      </c>
      <c r="M126" s="106">
        <v>7</v>
      </c>
      <c r="N126" s="105">
        <v>0</v>
      </c>
    </row>
    <row r="127" spans="1:14" s="8" customFormat="1" ht="12.75">
      <c r="A127" s="127">
        <v>5</v>
      </c>
      <c r="B127" s="44" t="s">
        <v>30</v>
      </c>
      <c r="C127" s="44" t="s">
        <v>56</v>
      </c>
      <c r="D127" s="45" t="s">
        <v>25</v>
      </c>
      <c r="E127" s="193">
        <f t="shared" si="3"/>
        <v>12</v>
      </c>
      <c r="F127" s="105">
        <v>6</v>
      </c>
      <c r="G127" s="170">
        <v>0</v>
      </c>
      <c r="H127" s="170">
        <v>0</v>
      </c>
      <c r="I127" s="170">
        <v>6</v>
      </c>
      <c r="J127" s="105">
        <v>0</v>
      </c>
      <c r="K127" s="105">
        <v>0</v>
      </c>
      <c r="L127" s="105">
        <v>0</v>
      </c>
      <c r="M127" s="106">
        <v>0</v>
      </c>
      <c r="N127" s="105">
        <v>0</v>
      </c>
    </row>
    <row r="128" spans="1:14" s="8" customFormat="1" ht="12.75">
      <c r="A128" s="127">
        <v>6</v>
      </c>
      <c r="B128" s="44" t="s">
        <v>36</v>
      </c>
      <c r="C128" s="44" t="s">
        <v>56</v>
      </c>
      <c r="D128" s="45" t="s">
        <v>25</v>
      </c>
      <c r="E128" s="193">
        <f t="shared" si="3"/>
        <v>8</v>
      </c>
      <c r="F128" s="105">
        <v>4</v>
      </c>
      <c r="G128" s="170">
        <v>0</v>
      </c>
      <c r="H128" s="170">
        <v>0</v>
      </c>
      <c r="I128" s="170">
        <v>4</v>
      </c>
      <c r="J128" s="105">
        <v>0</v>
      </c>
      <c r="K128" s="105">
        <v>0</v>
      </c>
      <c r="L128" s="105">
        <v>0</v>
      </c>
      <c r="M128" s="106">
        <v>0</v>
      </c>
      <c r="N128" s="105">
        <v>0</v>
      </c>
    </row>
    <row r="129" spans="1:14" s="8" customFormat="1" ht="12.75">
      <c r="A129" s="127">
        <v>7</v>
      </c>
      <c r="B129" s="44" t="s">
        <v>125</v>
      </c>
      <c r="C129" s="44" t="s">
        <v>131</v>
      </c>
      <c r="D129" s="45" t="s">
        <v>25</v>
      </c>
      <c r="E129" s="193">
        <f t="shared" si="3"/>
        <v>7</v>
      </c>
      <c r="F129" s="105">
        <v>0</v>
      </c>
      <c r="G129" s="105">
        <v>0</v>
      </c>
      <c r="H129" s="105">
        <v>0</v>
      </c>
      <c r="I129" s="105">
        <v>0</v>
      </c>
      <c r="J129" s="105">
        <v>0</v>
      </c>
      <c r="K129" s="106">
        <v>0</v>
      </c>
      <c r="L129" s="106">
        <v>0</v>
      </c>
      <c r="M129" s="106">
        <v>0</v>
      </c>
      <c r="N129" s="106">
        <v>7</v>
      </c>
    </row>
    <row r="130" spans="1:14" ht="12.75">
      <c r="A130" s="127">
        <v>8</v>
      </c>
      <c r="B130" s="44" t="s">
        <v>46</v>
      </c>
      <c r="C130" s="44" t="s">
        <v>71</v>
      </c>
      <c r="D130" s="45" t="s">
        <v>25</v>
      </c>
      <c r="E130" s="193">
        <f t="shared" si="3"/>
        <v>3</v>
      </c>
      <c r="F130" s="105">
        <v>3</v>
      </c>
      <c r="G130" s="170">
        <v>0</v>
      </c>
      <c r="H130" s="170">
        <v>0</v>
      </c>
      <c r="I130" s="170">
        <v>0</v>
      </c>
      <c r="J130" s="105">
        <v>0</v>
      </c>
      <c r="K130" s="105">
        <v>0</v>
      </c>
      <c r="L130" s="105">
        <v>0</v>
      </c>
      <c r="M130" s="106">
        <v>0</v>
      </c>
      <c r="N130" s="105">
        <v>0</v>
      </c>
    </row>
    <row r="131" spans="2:14" ht="12.75">
      <c r="B131" s="15"/>
      <c r="C131" s="15"/>
      <c r="N131" s="194"/>
    </row>
    <row r="132" spans="2:14" ht="12.75">
      <c r="B132" s="10"/>
      <c r="C132" s="10"/>
      <c r="D132" s="21"/>
      <c r="N132" s="194"/>
    </row>
    <row r="133" spans="4:14" ht="12.75">
      <c r="D133" s="131"/>
      <c r="E133" s="178"/>
      <c r="G133" s="195"/>
      <c r="H133" s="195"/>
      <c r="I133" s="195"/>
      <c r="J133" s="191"/>
      <c r="K133" s="195"/>
      <c r="L133" s="195"/>
      <c r="N133" s="194"/>
    </row>
    <row r="134" spans="1:14" ht="12.75">
      <c r="A134" s="136"/>
      <c r="D134" s="21"/>
      <c r="N134" s="194"/>
    </row>
    <row r="135" spans="4:14" ht="12.75">
      <c r="D135" s="21"/>
      <c r="N135" s="194"/>
    </row>
    <row r="136" spans="2:14" ht="12.75">
      <c r="B136" s="43"/>
      <c r="C136" s="43"/>
      <c r="D136" s="21"/>
      <c r="N136" s="194"/>
    </row>
    <row r="137" spans="4:14" ht="12.75">
      <c r="D137" s="21"/>
      <c r="N137" s="194"/>
    </row>
    <row r="138" spans="4:14" ht="12.75">
      <c r="D138" s="21"/>
      <c r="N138" s="194"/>
    </row>
    <row r="139" spans="1:14" ht="12.75">
      <c r="A139" s="136"/>
      <c r="B139" s="10"/>
      <c r="C139" s="10"/>
      <c r="D139" s="21"/>
      <c r="N139" s="194"/>
    </row>
    <row r="140" spans="1:14" ht="12.75">
      <c r="A140" s="136"/>
      <c r="B140" s="8"/>
      <c r="C140" s="8"/>
      <c r="D140" s="21"/>
      <c r="G140" s="191"/>
      <c r="H140" s="191"/>
      <c r="I140" s="191"/>
      <c r="J140" s="191"/>
      <c r="K140" s="195"/>
      <c r="N140" s="194"/>
    </row>
    <row r="141" spans="1:14" ht="12.75">
      <c r="A141" s="136"/>
      <c r="N141" s="194"/>
    </row>
    <row r="142" spans="1:14" ht="12.75">
      <c r="A142" s="136"/>
      <c r="B142" s="43"/>
      <c r="C142" s="43"/>
      <c r="D142" s="21"/>
      <c r="N142" s="194"/>
    </row>
    <row r="143" spans="1:14" ht="12.75">
      <c r="A143" s="136"/>
      <c r="N143" s="194"/>
    </row>
    <row r="144" spans="4:14" ht="12.75">
      <c r="D144" s="21"/>
      <c r="N144" s="194"/>
    </row>
    <row r="145" spans="1:14" ht="12.75">
      <c r="A145" s="136"/>
      <c r="D145" s="21"/>
      <c r="N145" s="194"/>
    </row>
    <row r="146" spans="1:5" ht="12.75">
      <c r="A146" s="136"/>
      <c r="D146" s="11"/>
      <c r="E146" s="178"/>
    </row>
    <row r="147" spans="1:4" ht="12.75">
      <c r="A147" s="136"/>
      <c r="D147" s="21"/>
    </row>
    <row r="148" spans="1:5" ht="12.75">
      <c r="A148" s="136"/>
      <c r="D148" s="11"/>
      <c r="E148" s="178"/>
    </row>
    <row r="149" ht="12.75">
      <c r="A149" s="136"/>
    </row>
    <row r="150" ht="12.75">
      <c r="A150" s="136"/>
    </row>
    <row r="151" ht="12.75">
      <c r="A151" s="136"/>
    </row>
    <row r="152" ht="12.75">
      <c r="A152" s="136"/>
    </row>
    <row r="153" ht="12.75">
      <c r="A153" s="136"/>
    </row>
    <row r="154" spans="1:5" ht="12.75">
      <c r="A154" s="136"/>
      <c r="B154" s="15"/>
      <c r="C154" s="15"/>
      <c r="D154" s="16"/>
      <c r="E154" s="178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O1" sqref="O1"/>
    </sheetView>
  </sheetViews>
  <sheetFormatPr defaultColWidth="9.140625" defaultRowHeight="12.75"/>
  <cols>
    <col min="1" max="1" width="8.8515625" style="225" customWidth="1"/>
    <col min="2" max="2" width="8.28125" style="0" bestFit="1" customWidth="1"/>
    <col min="3" max="3" width="17.7109375" style="0" customWidth="1"/>
    <col min="4" max="4" width="8.28125" style="225" customWidth="1"/>
    <col min="5" max="5" width="11.7109375" style="225" customWidth="1"/>
    <col min="6" max="6" width="12.28125" style="0" customWidth="1"/>
    <col min="7" max="7" width="8.8515625" style="225" customWidth="1"/>
    <col min="15" max="15" width="8.8515625" style="225" customWidth="1"/>
  </cols>
  <sheetData>
    <row r="1" spans="1:15" ht="13.5" thickBot="1">
      <c r="A1" s="340" t="s">
        <v>27</v>
      </c>
      <c r="B1" s="341" t="s">
        <v>1</v>
      </c>
      <c r="C1" s="341"/>
      <c r="D1" s="340" t="s">
        <v>2</v>
      </c>
      <c r="E1" s="342" t="s">
        <v>76</v>
      </c>
      <c r="F1" s="342"/>
      <c r="G1" s="314" t="s">
        <v>77</v>
      </c>
      <c r="H1" s="343" t="s">
        <v>14</v>
      </c>
      <c r="I1" s="344" t="s">
        <v>15</v>
      </c>
      <c r="J1" s="122" t="s">
        <v>16</v>
      </c>
      <c r="K1" s="124" t="s">
        <v>24</v>
      </c>
      <c r="L1" s="125" t="s">
        <v>5</v>
      </c>
      <c r="M1" s="345" t="s">
        <v>6</v>
      </c>
      <c r="N1" s="123" t="s">
        <v>4</v>
      </c>
      <c r="O1" s="340" t="s">
        <v>78</v>
      </c>
    </row>
    <row r="2" spans="1:15" ht="12.75">
      <c r="A2" s="346">
        <v>86</v>
      </c>
      <c r="B2" s="347" t="s">
        <v>29</v>
      </c>
      <c r="C2" s="347" t="s">
        <v>222</v>
      </c>
      <c r="D2" s="348" t="s">
        <v>127</v>
      </c>
      <c r="E2" s="361" t="s">
        <v>223</v>
      </c>
      <c r="F2" s="347"/>
      <c r="G2" s="348" t="s">
        <v>31</v>
      </c>
      <c r="H2" s="348"/>
      <c r="I2" s="348"/>
      <c r="J2" s="348"/>
      <c r="K2" s="348"/>
      <c r="L2" s="348"/>
      <c r="M2" s="348"/>
      <c r="N2" s="348"/>
      <c r="O2" s="297"/>
    </row>
    <row r="3" spans="1:15" ht="12.75">
      <c r="A3" s="237">
        <v>22</v>
      </c>
      <c r="B3" s="9" t="s">
        <v>52</v>
      </c>
      <c r="C3" s="9" t="s">
        <v>172</v>
      </c>
      <c r="D3" s="60" t="s">
        <v>25</v>
      </c>
      <c r="E3" s="42" t="s">
        <v>224</v>
      </c>
      <c r="F3" s="9"/>
      <c r="G3" s="60" t="s">
        <v>103</v>
      </c>
      <c r="H3" s="60">
        <v>10</v>
      </c>
      <c r="I3" s="60"/>
      <c r="J3" s="60"/>
      <c r="K3" s="60"/>
      <c r="L3" s="60"/>
      <c r="M3" s="60"/>
      <c r="N3" s="60"/>
      <c r="O3" s="299">
        <v>10</v>
      </c>
    </row>
    <row r="4" spans="1:15" ht="12.75">
      <c r="A4" s="244">
        <v>57</v>
      </c>
      <c r="B4" s="65" t="s">
        <v>40</v>
      </c>
      <c r="C4" s="65" t="s">
        <v>184</v>
      </c>
      <c r="D4" s="7" t="s">
        <v>24</v>
      </c>
      <c r="E4" s="357" t="s">
        <v>225</v>
      </c>
      <c r="F4" s="65"/>
      <c r="G4" s="7" t="s">
        <v>218</v>
      </c>
      <c r="H4" s="7"/>
      <c r="I4" s="7"/>
      <c r="J4" s="7"/>
      <c r="K4" s="7">
        <v>10</v>
      </c>
      <c r="L4" s="7"/>
      <c r="M4" s="7"/>
      <c r="N4" s="7"/>
      <c r="O4" s="299">
        <v>10</v>
      </c>
    </row>
    <row r="5" spans="1:15" ht="12.75">
      <c r="A5" s="244">
        <v>124</v>
      </c>
      <c r="B5" s="65" t="s">
        <v>38</v>
      </c>
      <c r="C5" s="65" t="s">
        <v>187</v>
      </c>
      <c r="D5" s="7" t="s">
        <v>24</v>
      </c>
      <c r="E5" s="357" t="s">
        <v>226</v>
      </c>
      <c r="F5" s="65"/>
      <c r="G5" s="7" t="s">
        <v>20</v>
      </c>
      <c r="H5" s="7"/>
      <c r="I5" s="7"/>
      <c r="J5" s="7"/>
      <c r="K5" s="7">
        <v>7</v>
      </c>
      <c r="L5" s="7"/>
      <c r="M5" s="7"/>
      <c r="N5" s="7"/>
      <c r="O5" s="299">
        <v>7</v>
      </c>
    </row>
    <row r="6" spans="1:15" ht="12.75">
      <c r="A6" s="240">
        <v>6</v>
      </c>
      <c r="B6" s="300" t="s">
        <v>28</v>
      </c>
      <c r="C6" s="300" t="s">
        <v>176</v>
      </c>
      <c r="D6" s="4" t="s">
        <v>16</v>
      </c>
      <c r="E6" s="354" t="s">
        <v>227</v>
      </c>
      <c r="F6" s="300"/>
      <c r="G6" s="4" t="s">
        <v>22</v>
      </c>
      <c r="H6" s="4"/>
      <c r="I6" s="4"/>
      <c r="J6" s="4">
        <v>10</v>
      </c>
      <c r="K6" s="4"/>
      <c r="L6" s="4"/>
      <c r="M6" s="4"/>
      <c r="N6" s="4"/>
      <c r="O6" s="299">
        <v>6</v>
      </c>
    </row>
    <row r="7" spans="1:15" ht="12.75">
      <c r="A7" s="247">
        <v>82</v>
      </c>
      <c r="B7" s="67" t="s">
        <v>44</v>
      </c>
      <c r="C7" s="67" t="s">
        <v>201</v>
      </c>
      <c r="D7" s="5" t="s">
        <v>4</v>
      </c>
      <c r="E7" s="24" t="s">
        <v>228</v>
      </c>
      <c r="F7" s="67"/>
      <c r="G7" s="5" t="s">
        <v>20</v>
      </c>
      <c r="H7" s="5"/>
      <c r="I7" s="5"/>
      <c r="J7" s="5"/>
      <c r="K7" s="5"/>
      <c r="L7" s="5"/>
      <c r="M7" s="5"/>
      <c r="N7" s="5">
        <v>10</v>
      </c>
      <c r="O7" s="299">
        <v>10</v>
      </c>
    </row>
    <row r="8" spans="1:15" ht="12.75">
      <c r="A8" s="243">
        <v>1</v>
      </c>
      <c r="B8" s="64" t="s">
        <v>124</v>
      </c>
      <c r="C8" s="64" t="s">
        <v>229</v>
      </c>
      <c r="D8" s="61" t="s">
        <v>23</v>
      </c>
      <c r="E8" s="355" t="s">
        <v>230</v>
      </c>
      <c r="F8" s="64"/>
      <c r="G8" s="61" t="s">
        <v>99</v>
      </c>
      <c r="H8" s="61"/>
      <c r="I8" s="61">
        <v>10</v>
      </c>
      <c r="J8" s="61"/>
      <c r="K8" s="61"/>
      <c r="L8" s="61"/>
      <c r="M8" s="61"/>
      <c r="N8" s="61"/>
      <c r="O8" s="299">
        <v>5</v>
      </c>
    </row>
    <row r="9" spans="1:15" ht="12.75">
      <c r="A9" s="247">
        <v>26</v>
      </c>
      <c r="B9" s="67" t="s">
        <v>41</v>
      </c>
      <c r="C9" s="67" t="s">
        <v>203</v>
      </c>
      <c r="D9" s="5" t="s">
        <v>4</v>
      </c>
      <c r="E9" s="24" t="s">
        <v>231</v>
      </c>
      <c r="F9" s="67"/>
      <c r="G9" s="5" t="s">
        <v>104</v>
      </c>
      <c r="H9" s="5"/>
      <c r="I9" s="5"/>
      <c r="J9" s="5"/>
      <c r="K9" s="5"/>
      <c r="L9" s="5"/>
      <c r="M9" s="5"/>
      <c r="N9" s="5">
        <v>7</v>
      </c>
      <c r="O9" s="299">
        <v>7</v>
      </c>
    </row>
    <row r="10" spans="1:15" ht="12.75">
      <c r="A10" s="247">
        <v>144</v>
      </c>
      <c r="B10" s="67" t="s">
        <v>45</v>
      </c>
      <c r="C10" s="67" t="s">
        <v>195</v>
      </c>
      <c r="D10" s="5" t="s">
        <v>4</v>
      </c>
      <c r="E10" s="24" t="s">
        <v>232</v>
      </c>
      <c r="F10" s="67"/>
      <c r="G10" s="5" t="s">
        <v>20</v>
      </c>
      <c r="H10" s="5"/>
      <c r="I10" s="5"/>
      <c r="J10" s="5"/>
      <c r="K10" s="5"/>
      <c r="L10" s="5"/>
      <c r="M10" s="5"/>
      <c r="N10" s="5">
        <v>6</v>
      </c>
      <c r="O10" s="299">
        <v>6</v>
      </c>
    </row>
    <row r="11" spans="1:15" ht="12.75">
      <c r="A11" s="240">
        <v>115</v>
      </c>
      <c r="B11" s="300" t="s">
        <v>150</v>
      </c>
      <c r="C11" s="300" t="s">
        <v>184</v>
      </c>
      <c r="D11" s="4" t="s">
        <v>16</v>
      </c>
      <c r="E11" s="354" t="s">
        <v>233</v>
      </c>
      <c r="F11" s="300"/>
      <c r="G11" s="4" t="s">
        <v>20</v>
      </c>
      <c r="H11" s="4"/>
      <c r="I11" s="4"/>
      <c r="J11" s="4">
        <v>7</v>
      </c>
      <c r="K11" s="4"/>
      <c r="L11" s="4"/>
      <c r="M11" s="4"/>
      <c r="N11" s="4"/>
      <c r="O11" s="299">
        <v>5</v>
      </c>
    </row>
    <row r="12" spans="1:15" ht="12.75">
      <c r="A12" s="240">
        <v>501</v>
      </c>
      <c r="B12" s="300" t="s">
        <v>105</v>
      </c>
      <c r="C12" s="300" t="s">
        <v>234</v>
      </c>
      <c r="D12" s="4" t="s">
        <v>16</v>
      </c>
      <c r="E12" s="354" t="s">
        <v>235</v>
      </c>
      <c r="F12" s="300"/>
      <c r="G12" s="4" t="s">
        <v>100</v>
      </c>
      <c r="H12" s="4"/>
      <c r="I12" s="4"/>
      <c r="J12" s="4">
        <v>6</v>
      </c>
      <c r="K12" s="4"/>
      <c r="L12" s="4"/>
      <c r="M12" s="4"/>
      <c r="N12" s="4"/>
      <c r="O12" s="299">
        <v>4</v>
      </c>
    </row>
    <row r="13" spans="1:15" ht="12.75">
      <c r="A13" s="240">
        <v>66</v>
      </c>
      <c r="B13" s="300" t="s">
        <v>33</v>
      </c>
      <c r="C13" s="300" t="s">
        <v>236</v>
      </c>
      <c r="D13" s="4" t="s">
        <v>16</v>
      </c>
      <c r="E13" s="354" t="s">
        <v>237</v>
      </c>
      <c r="F13" s="300"/>
      <c r="G13" s="4" t="s">
        <v>20</v>
      </c>
      <c r="H13" s="4"/>
      <c r="I13" s="4"/>
      <c r="J13" s="4">
        <v>5</v>
      </c>
      <c r="K13" s="4"/>
      <c r="L13" s="4"/>
      <c r="M13" s="4"/>
      <c r="N13" s="4"/>
      <c r="O13" s="299">
        <v>3</v>
      </c>
    </row>
    <row r="14" spans="1:15" ht="12.75">
      <c r="A14" s="240">
        <v>153</v>
      </c>
      <c r="B14" s="300" t="s">
        <v>39</v>
      </c>
      <c r="C14" s="300" t="s">
        <v>238</v>
      </c>
      <c r="D14" s="4" t="s">
        <v>16</v>
      </c>
      <c r="E14" s="354" t="s">
        <v>239</v>
      </c>
      <c r="F14" s="300"/>
      <c r="G14" s="4" t="s">
        <v>103</v>
      </c>
      <c r="H14" s="4"/>
      <c r="I14" s="4"/>
      <c r="J14" s="4">
        <v>4</v>
      </c>
      <c r="K14" s="4"/>
      <c r="L14" s="4"/>
      <c r="M14" s="4"/>
      <c r="N14" s="4"/>
      <c r="O14" s="299">
        <v>2</v>
      </c>
    </row>
    <row r="15" spans="1:15" ht="12.75">
      <c r="A15" s="237">
        <v>46</v>
      </c>
      <c r="B15" s="9" t="s">
        <v>125</v>
      </c>
      <c r="C15" s="9" t="s">
        <v>240</v>
      </c>
      <c r="D15" s="60" t="s">
        <v>25</v>
      </c>
      <c r="E15" s="42" t="s">
        <v>241</v>
      </c>
      <c r="F15" s="9"/>
      <c r="G15" s="60" t="s">
        <v>20</v>
      </c>
      <c r="H15" s="60">
        <v>7</v>
      </c>
      <c r="I15" s="60"/>
      <c r="J15" s="60"/>
      <c r="K15" s="60"/>
      <c r="L15" s="60"/>
      <c r="M15" s="60"/>
      <c r="N15" s="60"/>
      <c r="O15" s="299">
        <v>1</v>
      </c>
    </row>
    <row r="16" spans="1:15" ht="12.75">
      <c r="A16" s="247">
        <v>62</v>
      </c>
      <c r="B16" s="67" t="s">
        <v>41</v>
      </c>
      <c r="C16" s="67" t="s">
        <v>199</v>
      </c>
      <c r="D16" s="5" t="s">
        <v>4</v>
      </c>
      <c r="E16" s="24" t="s">
        <v>242</v>
      </c>
      <c r="F16" s="67"/>
      <c r="G16" s="5" t="s">
        <v>100</v>
      </c>
      <c r="H16" s="5"/>
      <c r="I16" s="5"/>
      <c r="J16" s="5"/>
      <c r="K16" s="5"/>
      <c r="L16" s="5"/>
      <c r="M16" s="5"/>
      <c r="N16" s="5">
        <v>5</v>
      </c>
      <c r="O16" s="299">
        <v>5</v>
      </c>
    </row>
    <row r="17" spans="1:15" ht="12.75">
      <c r="A17" s="244">
        <v>28</v>
      </c>
      <c r="B17" s="65" t="s">
        <v>43</v>
      </c>
      <c r="C17" s="65" t="s">
        <v>193</v>
      </c>
      <c r="D17" s="7" t="s">
        <v>24</v>
      </c>
      <c r="E17" s="357" t="s">
        <v>243</v>
      </c>
      <c r="F17" s="65"/>
      <c r="G17" s="7" t="s">
        <v>99</v>
      </c>
      <c r="H17" s="7"/>
      <c r="I17" s="7"/>
      <c r="J17" s="7"/>
      <c r="K17" s="7">
        <v>6</v>
      </c>
      <c r="L17" s="7"/>
      <c r="M17" s="7"/>
      <c r="N17" s="7"/>
      <c r="O17" s="299">
        <v>4</v>
      </c>
    </row>
    <row r="18" spans="1:15" ht="12.75">
      <c r="A18" s="306">
        <v>27</v>
      </c>
      <c r="B18" s="307" t="s">
        <v>36</v>
      </c>
      <c r="C18" s="307" t="s">
        <v>244</v>
      </c>
      <c r="D18" s="308" t="s">
        <v>5</v>
      </c>
      <c r="E18" s="359" t="s">
        <v>245</v>
      </c>
      <c r="F18" s="307"/>
      <c r="G18" s="308" t="s">
        <v>103</v>
      </c>
      <c r="H18" s="308"/>
      <c r="I18" s="308"/>
      <c r="J18" s="308"/>
      <c r="K18" s="308"/>
      <c r="L18" s="308">
        <v>10</v>
      </c>
      <c r="M18" s="308"/>
      <c r="N18" s="308"/>
      <c r="O18" s="299">
        <v>4</v>
      </c>
    </row>
    <row r="19" spans="1:15" ht="12.75">
      <c r="A19" s="306">
        <v>23</v>
      </c>
      <c r="B19" s="307" t="s">
        <v>246</v>
      </c>
      <c r="C19" s="307" t="s">
        <v>247</v>
      </c>
      <c r="D19" s="308" t="s">
        <v>5</v>
      </c>
      <c r="E19" s="359" t="s">
        <v>248</v>
      </c>
      <c r="F19" s="307"/>
      <c r="G19" s="308" t="s">
        <v>101</v>
      </c>
      <c r="H19" s="308" t="s">
        <v>286</v>
      </c>
      <c r="I19" s="308"/>
      <c r="J19" s="308"/>
      <c r="K19" s="308"/>
      <c r="L19" s="308">
        <v>7</v>
      </c>
      <c r="M19" s="308"/>
      <c r="N19" s="308"/>
      <c r="O19" s="299">
        <v>3</v>
      </c>
    </row>
    <row r="20" spans="1:15" ht="12.75">
      <c r="A20" s="244">
        <v>5</v>
      </c>
      <c r="B20" s="65" t="s">
        <v>249</v>
      </c>
      <c r="C20" s="65" t="s">
        <v>250</v>
      </c>
      <c r="D20" s="7" t="s">
        <v>24</v>
      </c>
      <c r="E20" s="357" t="s">
        <v>251</v>
      </c>
      <c r="F20" s="65"/>
      <c r="G20" s="7" t="s">
        <v>102</v>
      </c>
      <c r="H20" s="7"/>
      <c r="I20" s="7"/>
      <c r="J20" s="7"/>
      <c r="K20" s="7">
        <v>5</v>
      </c>
      <c r="L20" s="7"/>
      <c r="M20" s="7"/>
      <c r="N20" s="7"/>
      <c r="O20" s="299">
        <v>3</v>
      </c>
    </row>
    <row r="21" spans="1:15" ht="12.75">
      <c r="A21" s="246">
        <v>164</v>
      </c>
      <c r="B21" s="66" t="s">
        <v>158</v>
      </c>
      <c r="C21" s="66" t="s">
        <v>252</v>
      </c>
      <c r="D21" s="62" t="s">
        <v>6</v>
      </c>
      <c r="E21" s="27" t="s">
        <v>253</v>
      </c>
      <c r="F21" s="66"/>
      <c r="G21" s="62" t="s">
        <v>99</v>
      </c>
      <c r="H21" s="62"/>
      <c r="I21" s="62"/>
      <c r="J21" s="62"/>
      <c r="K21" s="62"/>
      <c r="L21" s="62"/>
      <c r="M21" s="62">
        <v>10</v>
      </c>
      <c r="N21" s="62"/>
      <c r="O21" s="299">
        <v>10</v>
      </c>
    </row>
    <row r="22" spans="1:15" ht="12.75">
      <c r="A22" s="246">
        <v>37</v>
      </c>
      <c r="B22" s="66" t="s">
        <v>254</v>
      </c>
      <c r="C22" s="66" t="s">
        <v>255</v>
      </c>
      <c r="D22" s="62" t="s">
        <v>6</v>
      </c>
      <c r="E22" s="27" t="s">
        <v>256</v>
      </c>
      <c r="F22" s="66"/>
      <c r="G22" s="62" t="s">
        <v>257</v>
      </c>
      <c r="H22" s="62"/>
      <c r="I22" s="62"/>
      <c r="J22" s="62"/>
      <c r="K22" s="62"/>
      <c r="L22" s="62"/>
      <c r="M22" s="62">
        <v>7</v>
      </c>
      <c r="N22" s="62"/>
      <c r="O22" s="299">
        <v>7</v>
      </c>
    </row>
    <row r="23" spans="1:15" ht="12.75">
      <c r="A23" s="244">
        <v>49</v>
      </c>
      <c r="B23" s="65" t="s">
        <v>143</v>
      </c>
      <c r="C23" s="65" t="s">
        <v>206</v>
      </c>
      <c r="D23" s="7" t="s">
        <v>24</v>
      </c>
      <c r="E23" s="357" t="s">
        <v>258</v>
      </c>
      <c r="F23" s="65"/>
      <c r="G23" s="7" t="s">
        <v>218</v>
      </c>
      <c r="H23" s="7"/>
      <c r="I23" s="7"/>
      <c r="J23" s="7"/>
      <c r="K23" s="7">
        <v>4</v>
      </c>
      <c r="L23" s="7"/>
      <c r="M23" s="7"/>
      <c r="N23" s="7"/>
      <c r="O23" s="299">
        <v>2</v>
      </c>
    </row>
    <row r="24" spans="1:15" ht="12.75">
      <c r="A24" s="243">
        <v>18</v>
      </c>
      <c r="B24" s="64" t="s">
        <v>259</v>
      </c>
      <c r="C24" s="64" t="s">
        <v>260</v>
      </c>
      <c r="D24" s="61" t="s">
        <v>23</v>
      </c>
      <c r="E24" s="355" t="s">
        <v>261</v>
      </c>
      <c r="F24" s="64"/>
      <c r="G24" s="61" t="s">
        <v>100</v>
      </c>
      <c r="H24" s="61"/>
      <c r="I24" s="61">
        <v>7</v>
      </c>
      <c r="J24" s="61"/>
      <c r="K24" s="61"/>
      <c r="L24" s="61"/>
      <c r="M24" s="61"/>
      <c r="N24" s="61"/>
      <c r="O24" s="299">
        <v>1</v>
      </c>
    </row>
    <row r="25" spans="1:15" ht="12.75">
      <c r="A25" s="244">
        <v>3</v>
      </c>
      <c r="B25" s="65" t="s">
        <v>32</v>
      </c>
      <c r="C25" s="65" t="s">
        <v>262</v>
      </c>
      <c r="D25" s="7" t="s">
        <v>24</v>
      </c>
      <c r="E25" s="357" t="s">
        <v>263</v>
      </c>
      <c r="F25" s="65"/>
      <c r="G25" s="7" t="s">
        <v>101</v>
      </c>
      <c r="H25" s="7" t="s">
        <v>286</v>
      </c>
      <c r="I25" s="7"/>
      <c r="J25" s="7"/>
      <c r="K25" s="7">
        <v>3</v>
      </c>
      <c r="L25" s="7"/>
      <c r="M25" s="7"/>
      <c r="N25" s="7"/>
      <c r="O25" s="299">
        <v>1</v>
      </c>
    </row>
    <row r="26" spans="1:15" ht="12.75">
      <c r="A26" s="246">
        <v>24</v>
      </c>
      <c r="B26" s="66" t="s">
        <v>43</v>
      </c>
      <c r="C26" s="66" t="s">
        <v>203</v>
      </c>
      <c r="D26" s="62" t="s">
        <v>6</v>
      </c>
      <c r="E26" s="27" t="s">
        <v>264</v>
      </c>
      <c r="F26" s="66"/>
      <c r="G26" s="62" t="s">
        <v>100</v>
      </c>
      <c r="H26" s="62"/>
      <c r="I26" s="62"/>
      <c r="J26" s="62"/>
      <c r="K26" s="62"/>
      <c r="L26" s="62"/>
      <c r="M26" s="62">
        <v>6</v>
      </c>
      <c r="N26" s="62"/>
      <c r="O26" s="299">
        <v>6</v>
      </c>
    </row>
    <row r="27" spans="1:15" ht="12.75">
      <c r="A27" s="240">
        <v>30</v>
      </c>
      <c r="B27" s="300" t="s">
        <v>49</v>
      </c>
      <c r="C27" s="300" t="s">
        <v>212</v>
      </c>
      <c r="D27" s="4" t="s">
        <v>16</v>
      </c>
      <c r="E27" s="354" t="s">
        <v>265</v>
      </c>
      <c r="F27" s="300"/>
      <c r="G27" s="4" t="s">
        <v>101</v>
      </c>
      <c r="H27" s="4"/>
      <c r="I27" s="4"/>
      <c r="J27" s="4">
        <v>3</v>
      </c>
      <c r="K27" s="4"/>
      <c r="L27" s="4"/>
      <c r="M27" s="4"/>
      <c r="N27" s="4"/>
      <c r="O27" s="299">
        <v>1</v>
      </c>
    </row>
    <row r="28" spans="1:15" ht="12.75">
      <c r="A28" s="244">
        <v>14</v>
      </c>
      <c r="B28" s="65" t="s">
        <v>214</v>
      </c>
      <c r="C28" s="65" t="s">
        <v>215</v>
      </c>
      <c r="D28" s="7" t="s">
        <v>24</v>
      </c>
      <c r="E28" s="357" t="s">
        <v>266</v>
      </c>
      <c r="F28" s="65"/>
      <c r="G28" s="7" t="s">
        <v>101</v>
      </c>
      <c r="H28" s="7"/>
      <c r="I28" s="7"/>
      <c r="J28" s="7"/>
      <c r="K28" s="7">
        <v>2</v>
      </c>
      <c r="L28" s="7"/>
      <c r="M28" s="7"/>
      <c r="N28" s="7"/>
      <c r="O28" s="299">
        <v>1</v>
      </c>
    </row>
    <row r="29" spans="1:15" ht="12.75">
      <c r="A29" s="246">
        <v>41</v>
      </c>
      <c r="B29" s="66" t="s">
        <v>107</v>
      </c>
      <c r="C29" s="66" t="s">
        <v>208</v>
      </c>
      <c r="D29" s="62" t="s">
        <v>6</v>
      </c>
      <c r="E29" s="27" t="s">
        <v>267</v>
      </c>
      <c r="F29" s="66"/>
      <c r="G29" s="62" t="s">
        <v>101</v>
      </c>
      <c r="H29" s="62"/>
      <c r="I29" s="62"/>
      <c r="J29" s="62"/>
      <c r="K29" s="62"/>
      <c r="L29" s="62"/>
      <c r="M29" s="62">
        <v>5</v>
      </c>
      <c r="N29" s="62"/>
      <c r="O29" s="299">
        <v>5</v>
      </c>
    </row>
    <row r="30" spans="1:15" ht="12.75">
      <c r="A30" s="240">
        <v>161</v>
      </c>
      <c r="B30" s="300" t="s">
        <v>268</v>
      </c>
      <c r="C30" s="300" t="s">
        <v>269</v>
      </c>
      <c r="D30" s="4" t="s">
        <v>16</v>
      </c>
      <c r="E30" s="354" t="s">
        <v>270</v>
      </c>
      <c r="F30" s="300"/>
      <c r="G30" s="4" t="s">
        <v>22</v>
      </c>
      <c r="H30" s="4"/>
      <c r="I30" s="4"/>
      <c r="J30" s="4">
        <v>2</v>
      </c>
      <c r="K30" s="4"/>
      <c r="L30" s="4"/>
      <c r="M30" s="4"/>
      <c r="N30" s="4"/>
      <c r="O30" s="299">
        <v>1</v>
      </c>
    </row>
    <row r="31" spans="1:15" ht="12.75">
      <c r="A31" s="244">
        <v>157</v>
      </c>
      <c r="B31" s="65" t="s">
        <v>160</v>
      </c>
      <c r="C31" s="65" t="s">
        <v>184</v>
      </c>
      <c r="D31" s="7" t="s">
        <v>24</v>
      </c>
      <c r="E31" s="357" t="s">
        <v>271</v>
      </c>
      <c r="F31" s="65"/>
      <c r="G31" s="7" t="s">
        <v>101</v>
      </c>
      <c r="H31" s="7"/>
      <c r="I31" s="7"/>
      <c r="J31" s="7"/>
      <c r="K31" s="7">
        <v>1</v>
      </c>
      <c r="L31" s="7"/>
      <c r="M31" s="7"/>
      <c r="N31" s="7"/>
      <c r="O31" s="299">
        <v>1</v>
      </c>
    </row>
    <row r="32" spans="1:15" ht="12.75">
      <c r="A32" s="244">
        <v>491</v>
      </c>
      <c r="B32" s="65" t="s">
        <v>161</v>
      </c>
      <c r="C32" s="65" t="s">
        <v>206</v>
      </c>
      <c r="D32" s="7" t="s">
        <v>24</v>
      </c>
      <c r="E32" s="357" t="s">
        <v>272</v>
      </c>
      <c r="F32" s="65"/>
      <c r="G32" s="7" t="s">
        <v>100</v>
      </c>
      <c r="H32" s="7"/>
      <c r="I32" s="7"/>
      <c r="J32" s="7"/>
      <c r="K32" s="7">
        <v>1</v>
      </c>
      <c r="L32" s="7"/>
      <c r="M32" s="7"/>
      <c r="N32" s="7"/>
      <c r="O32" s="299">
        <v>1</v>
      </c>
    </row>
    <row r="33" spans="1:15" ht="13.5" thickBot="1">
      <c r="A33" s="349">
        <v>32</v>
      </c>
      <c r="B33" s="350" t="s">
        <v>273</v>
      </c>
      <c r="C33" s="350" t="s">
        <v>274</v>
      </c>
      <c r="D33" s="351" t="s">
        <v>6</v>
      </c>
      <c r="E33" s="362" t="s">
        <v>275</v>
      </c>
      <c r="F33" s="350"/>
      <c r="G33" s="351" t="s">
        <v>101</v>
      </c>
      <c r="H33" s="351"/>
      <c r="I33" s="351"/>
      <c r="J33" s="351"/>
      <c r="K33" s="351"/>
      <c r="L33" s="351"/>
      <c r="M33" s="351">
        <v>4</v>
      </c>
      <c r="N33" s="351"/>
      <c r="O33" s="313">
        <v>4</v>
      </c>
    </row>
    <row r="34" spans="6:15" ht="12.75">
      <c r="F34" s="257" t="s">
        <v>154</v>
      </c>
      <c r="H34" s="259">
        <f aca="true" t="shared" si="0" ref="H34:N34">COUNTA(H2:H33)</f>
        <v>4</v>
      </c>
      <c r="I34" s="259">
        <f t="shared" si="0"/>
        <v>2</v>
      </c>
      <c r="J34" s="259">
        <f t="shared" si="0"/>
        <v>7</v>
      </c>
      <c r="K34" s="259">
        <f t="shared" si="0"/>
        <v>9</v>
      </c>
      <c r="L34" s="259">
        <f t="shared" si="0"/>
        <v>2</v>
      </c>
      <c r="M34" s="259">
        <f t="shared" si="0"/>
        <v>5</v>
      </c>
      <c r="N34" s="259">
        <f t="shared" si="0"/>
        <v>4</v>
      </c>
      <c r="O34" s="259">
        <f>COUNTA(O2:O33)</f>
        <v>31</v>
      </c>
    </row>
    <row r="36" spans="1:3" ht="12.75">
      <c r="A36" s="69" t="s">
        <v>75</v>
      </c>
      <c r="C36" t="s">
        <v>276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.57421875" style="145" customWidth="1"/>
    <col min="2" max="2" width="111.00390625" style="144" customWidth="1"/>
    <col min="3" max="16384" width="8.8515625" style="145" customWidth="1"/>
  </cols>
  <sheetData>
    <row r="1" ht="12.75">
      <c r="A1" s="143" t="s">
        <v>19</v>
      </c>
    </row>
    <row r="2" spans="1:2" ht="12.75">
      <c r="A2" s="146" t="s">
        <v>82</v>
      </c>
      <c r="B2" s="144" t="s">
        <v>85</v>
      </c>
    </row>
    <row r="3" spans="1:2" ht="12.75">
      <c r="A3" s="146" t="s">
        <v>82</v>
      </c>
      <c r="B3" s="144" t="s">
        <v>86</v>
      </c>
    </row>
    <row r="4" spans="1:2" ht="26.25">
      <c r="A4" s="146" t="s">
        <v>82</v>
      </c>
      <c r="B4" s="147" t="s">
        <v>98</v>
      </c>
    </row>
    <row r="5" spans="1:2" ht="12.75">
      <c r="A5" s="148"/>
      <c r="B5" s="149" t="s">
        <v>97</v>
      </c>
    </row>
    <row r="7" ht="12.75">
      <c r="A7" s="143" t="s">
        <v>81</v>
      </c>
    </row>
    <row r="8" spans="1:2" ht="12.75">
      <c r="A8" s="150">
        <v>1</v>
      </c>
      <c r="B8" s="144" t="s">
        <v>84</v>
      </c>
    </row>
    <row r="9" spans="1:2" ht="12.75">
      <c r="A9" s="150">
        <v>2</v>
      </c>
      <c r="B9" s="144" t="s">
        <v>11</v>
      </c>
    </row>
    <row r="10" spans="1:2" ht="12.75">
      <c r="A10" s="150">
        <v>3</v>
      </c>
      <c r="B10" s="147" t="s">
        <v>83</v>
      </c>
    </row>
    <row r="11" spans="1:2" ht="12.75">
      <c r="A11" s="150">
        <v>4</v>
      </c>
      <c r="B11" s="144" t="s">
        <v>18</v>
      </c>
    </row>
    <row r="12" spans="1:2" ht="12.75">
      <c r="A12" s="150">
        <v>5</v>
      </c>
      <c r="B12" s="144" t="s">
        <v>13</v>
      </c>
    </row>
    <row r="14" ht="12.75">
      <c r="A14" s="143" t="s">
        <v>95</v>
      </c>
    </row>
    <row r="15" spans="1:2" ht="12.75">
      <c r="A15" s="150">
        <v>10</v>
      </c>
      <c r="B15" s="144" t="s">
        <v>87</v>
      </c>
    </row>
    <row r="16" spans="1:2" ht="12.75">
      <c r="A16" s="150">
        <v>7</v>
      </c>
      <c r="B16" s="144" t="s">
        <v>88</v>
      </c>
    </row>
    <row r="17" spans="1:2" ht="12.75">
      <c r="A17" s="150">
        <v>6</v>
      </c>
      <c r="B17" s="144" t="s">
        <v>89</v>
      </c>
    </row>
    <row r="18" spans="1:2" ht="12.75">
      <c r="A18" s="150">
        <v>5</v>
      </c>
      <c r="B18" s="144" t="s">
        <v>90</v>
      </c>
    </row>
    <row r="19" spans="1:2" ht="12.75">
      <c r="A19" s="150">
        <v>4</v>
      </c>
      <c r="B19" s="144" t="s">
        <v>91</v>
      </c>
    </row>
    <row r="20" spans="1:2" ht="12.75">
      <c r="A20" s="150">
        <v>3</v>
      </c>
      <c r="B20" s="144" t="s">
        <v>92</v>
      </c>
    </row>
    <row r="21" spans="1:2" ht="12.75">
      <c r="A21" s="150">
        <v>2</v>
      </c>
      <c r="B21" s="144" t="s">
        <v>93</v>
      </c>
    </row>
    <row r="22" spans="1:2" ht="12.75">
      <c r="A22" s="150">
        <v>1</v>
      </c>
      <c r="B22" s="144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68"/>
  <sheetViews>
    <sheetView zoomScalePageLayoutView="0" workbookViewId="0" topLeftCell="A1">
      <selection activeCell="O1" sqref="O1"/>
    </sheetView>
  </sheetViews>
  <sheetFormatPr defaultColWidth="8.8515625" defaultRowHeight="12.75"/>
  <cols>
    <col min="1" max="1" width="6.7109375" style="12" customWidth="1"/>
    <col min="2" max="2" width="9.57421875" style="93" customWidth="1"/>
    <col min="3" max="3" width="13.8515625" style="93" customWidth="1"/>
    <col min="4" max="4" width="8.00390625" style="63" customWidth="1"/>
    <col min="5" max="5" width="12.8515625" style="71" customWidth="1"/>
    <col min="6" max="6" width="14.28125" style="71" customWidth="1"/>
    <col min="7" max="7" width="8.28125" style="68" customWidth="1"/>
    <col min="8" max="12" width="8.28125" style="63" customWidth="1"/>
    <col min="13" max="15" width="8.28125" style="12" customWidth="1"/>
    <col min="16" max="39" width="10.8515625" style="8" customWidth="1"/>
    <col min="40" max="40" width="12.140625" style="8" customWidth="1"/>
    <col min="41" max="68" width="10.8515625" style="8" customWidth="1"/>
    <col min="69" max="181" width="9.140625" style="8" customWidth="1"/>
    <col min="182" max="16384" width="8.8515625" style="8" customWidth="1"/>
  </cols>
  <sheetData>
    <row r="1" spans="1:46" s="104" customFormat="1" ht="12.75" customHeight="1" thickBot="1">
      <c r="A1" s="138" t="s">
        <v>27</v>
      </c>
      <c r="B1" s="139" t="s">
        <v>1</v>
      </c>
      <c r="C1" s="139"/>
      <c r="D1" s="138" t="s">
        <v>2</v>
      </c>
      <c r="E1" s="140" t="s">
        <v>76</v>
      </c>
      <c r="F1" s="140"/>
      <c r="G1" s="138" t="s">
        <v>77</v>
      </c>
      <c r="H1" s="95" t="s">
        <v>14</v>
      </c>
      <c r="I1" s="96" t="s">
        <v>15</v>
      </c>
      <c r="J1" s="97" t="s">
        <v>16</v>
      </c>
      <c r="K1" s="98" t="s">
        <v>17</v>
      </c>
      <c r="L1" s="99" t="s">
        <v>5</v>
      </c>
      <c r="M1" s="100" t="s">
        <v>6</v>
      </c>
      <c r="N1" s="101" t="s">
        <v>4</v>
      </c>
      <c r="O1" s="138" t="s">
        <v>78</v>
      </c>
      <c r="P1" s="102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</row>
    <row r="2" spans="1:15" ht="12.75">
      <c r="A2" s="227">
        <v>21</v>
      </c>
      <c r="B2" s="228" t="s">
        <v>50</v>
      </c>
      <c r="C2" s="229" t="s">
        <v>53</v>
      </c>
      <c r="D2" s="230" t="s">
        <v>25</v>
      </c>
      <c r="E2" s="232">
        <v>0.0013123379629629629</v>
      </c>
      <c r="F2" s="232" t="s">
        <v>96</v>
      </c>
      <c r="G2" s="233" t="s">
        <v>34</v>
      </c>
      <c r="H2" s="234">
        <v>10</v>
      </c>
      <c r="I2" s="235"/>
      <c r="J2" s="235"/>
      <c r="K2" s="235"/>
      <c r="L2" s="235"/>
      <c r="M2" s="235"/>
      <c r="N2" s="235"/>
      <c r="O2" s="236">
        <v>10</v>
      </c>
    </row>
    <row r="3" spans="1:15" ht="12.75">
      <c r="A3" s="240">
        <v>6</v>
      </c>
      <c r="B3" s="75" t="s">
        <v>28</v>
      </c>
      <c r="C3" s="76" t="s">
        <v>54</v>
      </c>
      <c r="D3" s="160" t="s">
        <v>16</v>
      </c>
      <c r="E3" s="142">
        <v>0.0013919212962962965</v>
      </c>
      <c r="F3" s="142" t="s">
        <v>96</v>
      </c>
      <c r="G3" s="4" t="s">
        <v>26</v>
      </c>
      <c r="H3" s="107"/>
      <c r="I3" s="108"/>
      <c r="J3" s="108">
        <v>10</v>
      </c>
      <c r="K3" s="108"/>
      <c r="L3" s="108"/>
      <c r="M3" s="108"/>
      <c r="N3" s="108"/>
      <c r="O3" s="239">
        <v>10</v>
      </c>
    </row>
    <row r="4" spans="1:15" ht="12.75">
      <c r="A4" s="237">
        <v>25</v>
      </c>
      <c r="B4" s="72" t="s">
        <v>29</v>
      </c>
      <c r="C4" s="73" t="s">
        <v>55</v>
      </c>
      <c r="D4" s="163" t="s">
        <v>25</v>
      </c>
      <c r="E4" s="74">
        <v>0.0014007523148148147</v>
      </c>
      <c r="F4" s="74"/>
      <c r="G4" s="60" t="s">
        <v>26</v>
      </c>
      <c r="H4" s="105">
        <v>7</v>
      </c>
      <c r="I4" s="106"/>
      <c r="J4" s="106"/>
      <c r="K4" s="106"/>
      <c r="L4" s="106"/>
      <c r="M4" s="106"/>
      <c r="N4" s="106"/>
      <c r="O4" s="239">
        <v>7</v>
      </c>
    </row>
    <row r="5" spans="1:15" ht="12.75">
      <c r="A5" s="237">
        <v>52</v>
      </c>
      <c r="B5" s="72" t="s">
        <v>30</v>
      </c>
      <c r="C5" s="73" t="s">
        <v>56</v>
      </c>
      <c r="D5" s="163" t="s">
        <v>25</v>
      </c>
      <c r="E5" s="74">
        <v>0.0014032986111111112</v>
      </c>
      <c r="F5" s="74"/>
      <c r="G5" s="60" t="s">
        <v>31</v>
      </c>
      <c r="H5" s="105">
        <v>6</v>
      </c>
      <c r="I5" s="106"/>
      <c r="J5" s="106"/>
      <c r="K5" s="106"/>
      <c r="L5" s="106"/>
      <c r="M5" s="106"/>
      <c r="N5" s="106"/>
      <c r="O5" s="239">
        <v>6</v>
      </c>
    </row>
    <row r="6" spans="1:15" ht="12.75">
      <c r="A6" s="237">
        <v>55</v>
      </c>
      <c r="B6" s="72" t="s">
        <v>51</v>
      </c>
      <c r="C6" s="73" t="s">
        <v>57</v>
      </c>
      <c r="D6" s="163" t="s">
        <v>25</v>
      </c>
      <c r="E6" s="74">
        <v>0.0014252083333333332</v>
      </c>
      <c r="F6" s="74"/>
      <c r="G6" s="60" t="s">
        <v>31</v>
      </c>
      <c r="H6" s="105">
        <v>5</v>
      </c>
      <c r="I6" s="106"/>
      <c r="J6" s="106"/>
      <c r="K6" s="106"/>
      <c r="L6" s="106"/>
      <c r="M6" s="106"/>
      <c r="N6" s="109"/>
      <c r="O6" s="239">
        <v>5</v>
      </c>
    </row>
    <row r="7" spans="1:15" ht="12.75">
      <c r="A7" s="240">
        <v>142</v>
      </c>
      <c r="B7" s="75" t="s">
        <v>32</v>
      </c>
      <c r="C7" s="76" t="s">
        <v>58</v>
      </c>
      <c r="D7" s="160" t="s">
        <v>16</v>
      </c>
      <c r="E7" s="77">
        <v>0.001427800925925926</v>
      </c>
      <c r="F7" s="77"/>
      <c r="G7" s="4" t="s">
        <v>26</v>
      </c>
      <c r="H7" s="107"/>
      <c r="I7" s="108"/>
      <c r="J7" s="108">
        <v>7</v>
      </c>
      <c r="K7" s="108"/>
      <c r="L7" s="108"/>
      <c r="M7" s="108"/>
      <c r="N7" s="108"/>
      <c r="O7" s="239">
        <v>7</v>
      </c>
    </row>
    <row r="8" spans="1:15" ht="12.75">
      <c r="A8" s="240">
        <v>66</v>
      </c>
      <c r="B8" s="75" t="s">
        <v>33</v>
      </c>
      <c r="C8" s="76" t="s">
        <v>59</v>
      </c>
      <c r="D8" s="160" t="s">
        <v>16</v>
      </c>
      <c r="E8" s="77">
        <v>0.0014281712962962963</v>
      </c>
      <c r="F8" s="77"/>
      <c r="G8" s="4" t="s">
        <v>34</v>
      </c>
      <c r="H8" s="107"/>
      <c r="I8" s="108"/>
      <c r="J8" s="108">
        <v>6</v>
      </c>
      <c r="K8" s="108"/>
      <c r="L8" s="108"/>
      <c r="M8" s="108"/>
      <c r="N8" s="108"/>
      <c r="O8" s="239">
        <v>6</v>
      </c>
    </row>
    <row r="9" spans="1:15" ht="12.75">
      <c r="A9" s="243">
        <v>77</v>
      </c>
      <c r="B9" s="78" t="s">
        <v>35</v>
      </c>
      <c r="C9" s="79" t="s">
        <v>60</v>
      </c>
      <c r="D9" s="164" t="s">
        <v>23</v>
      </c>
      <c r="E9" s="80">
        <v>0.0014285300925925926</v>
      </c>
      <c r="F9" s="80"/>
      <c r="G9" s="61" t="s">
        <v>34</v>
      </c>
      <c r="H9" s="110"/>
      <c r="I9" s="111">
        <v>10</v>
      </c>
      <c r="J9" s="111"/>
      <c r="K9" s="111"/>
      <c r="L9" s="111"/>
      <c r="M9" s="111"/>
      <c r="N9" s="111"/>
      <c r="O9" s="239">
        <v>5</v>
      </c>
    </row>
    <row r="10" spans="1:15" ht="12.75">
      <c r="A10" s="237">
        <v>152</v>
      </c>
      <c r="B10" s="72" t="s">
        <v>36</v>
      </c>
      <c r="C10" s="73" t="s">
        <v>56</v>
      </c>
      <c r="D10" s="163" t="s">
        <v>25</v>
      </c>
      <c r="E10" s="74">
        <v>0.0014302777777777777</v>
      </c>
      <c r="F10" s="74"/>
      <c r="G10" s="60" t="s">
        <v>21</v>
      </c>
      <c r="H10" s="105">
        <v>4</v>
      </c>
      <c r="I10" s="106"/>
      <c r="J10" s="106"/>
      <c r="K10" s="106"/>
      <c r="L10" s="106"/>
      <c r="M10" s="106"/>
      <c r="N10" s="106"/>
      <c r="O10" s="239">
        <v>4</v>
      </c>
    </row>
    <row r="11" spans="1:15" ht="12.75">
      <c r="A11" s="243">
        <v>12</v>
      </c>
      <c r="B11" s="78" t="s">
        <v>37</v>
      </c>
      <c r="C11" s="79" t="s">
        <v>61</v>
      </c>
      <c r="D11" s="164" t="s">
        <v>23</v>
      </c>
      <c r="E11" s="80">
        <v>0.0014381944444444444</v>
      </c>
      <c r="F11" s="80"/>
      <c r="G11" s="61" t="s">
        <v>26</v>
      </c>
      <c r="H11" s="110"/>
      <c r="I11" s="111">
        <v>7</v>
      </c>
      <c r="J11" s="111"/>
      <c r="K11" s="111"/>
      <c r="L11" s="111"/>
      <c r="M11" s="111"/>
      <c r="N11" s="111"/>
      <c r="O11" s="239">
        <v>4</v>
      </c>
    </row>
    <row r="12" spans="1:15" ht="12.75">
      <c r="A12" s="244">
        <v>124</v>
      </c>
      <c r="B12" s="81" t="s">
        <v>38</v>
      </c>
      <c r="C12" s="82" t="s">
        <v>62</v>
      </c>
      <c r="D12" s="165" t="s">
        <v>24</v>
      </c>
      <c r="E12" s="83">
        <v>0.0014598148148148148</v>
      </c>
      <c r="F12" s="83"/>
      <c r="G12" s="7" t="s">
        <v>34</v>
      </c>
      <c r="H12" s="112"/>
      <c r="I12" s="113"/>
      <c r="J12" s="113"/>
      <c r="K12" s="113">
        <v>10</v>
      </c>
      <c r="L12" s="113"/>
      <c r="M12" s="113"/>
      <c r="N12" s="113"/>
      <c r="O12" s="239">
        <v>10</v>
      </c>
    </row>
    <row r="13" spans="1:15" ht="12.75">
      <c r="A13" s="240">
        <v>153</v>
      </c>
      <c r="B13" s="75" t="s">
        <v>39</v>
      </c>
      <c r="C13" s="76" t="s">
        <v>63</v>
      </c>
      <c r="D13" s="160" t="s">
        <v>16</v>
      </c>
      <c r="E13" s="77">
        <v>0.0014678703703703702</v>
      </c>
      <c r="F13" s="77"/>
      <c r="G13" s="4" t="s">
        <v>34</v>
      </c>
      <c r="H13" s="107"/>
      <c r="I13" s="108"/>
      <c r="J13" s="108">
        <v>5</v>
      </c>
      <c r="K13" s="108"/>
      <c r="L13" s="108"/>
      <c r="M13" s="108"/>
      <c r="N13" s="108"/>
      <c r="O13" s="239">
        <v>5</v>
      </c>
    </row>
    <row r="14" spans="1:15" ht="12.75">
      <c r="A14" s="244">
        <v>57</v>
      </c>
      <c r="B14" s="81" t="s">
        <v>40</v>
      </c>
      <c r="C14" s="82" t="s">
        <v>64</v>
      </c>
      <c r="D14" s="165" t="s">
        <v>24</v>
      </c>
      <c r="E14" s="83">
        <v>0.001471712962962963</v>
      </c>
      <c r="F14" s="83"/>
      <c r="G14" s="7" t="s">
        <v>34</v>
      </c>
      <c r="H14" s="112"/>
      <c r="I14" s="113"/>
      <c r="J14" s="113"/>
      <c r="K14" s="113">
        <v>7</v>
      </c>
      <c r="L14" s="113"/>
      <c r="M14" s="113"/>
      <c r="N14" s="113"/>
      <c r="O14" s="239">
        <v>7</v>
      </c>
    </row>
    <row r="15" spans="1:15" ht="12.75">
      <c r="A15" s="244">
        <v>23</v>
      </c>
      <c r="B15" s="81" t="s">
        <v>41</v>
      </c>
      <c r="C15" s="82" t="s">
        <v>65</v>
      </c>
      <c r="D15" s="165" t="s">
        <v>24</v>
      </c>
      <c r="E15" s="83">
        <v>0.0014851736111111114</v>
      </c>
      <c r="F15" s="83"/>
      <c r="G15" s="7" t="s">
        <v>42</v>
      </c>
      <c r="H15" s="112"/>
      <c r="I15" s="113"/>
      <c r="J15" s="113"/>
      <c r="K15" s="113">
        <v>6</v>
      </c>
      <c r="L15" s="113"/>
      <c r="M15" s="113"/>
      <c r="N15" s="113"/>
      <c r="O15" s="239">
        <v>6</v>
      </c>
    </row>
    <row r="16" spans="1:15" ht="12.75">
      <c r="A16" s="246">
        <v>46</v>
      </c>
      <c r="B16" s="116" t="s">
        <v>39</v>
      </c>
      <c r="C16" s="117" t="s">
        <v>66</v>
      </c>
      <c r="D16" s="161" t="s">
        <v>6</v>
      </c>
      <c r="E16" s="118">
        <v>0.001532835648148148</v>
      </c>
      <c r="F16" s="118"/>
      <c r="G16" s="62" t="s">
        <v>26</v>
      </c>
      <c r="H16" s="119"/>
      <c r="I16" s="120"/>
      <c r="J16" s="120"/>
      <c r="K16" s="120"/>
      <c r="L16" s="120"/>
      <c r="M16" s="120">
        <v>10</v>
      </c>
      <c r="N16" s="120"/>
      <c r="O16" s="239">
        <v>10</v>
      </c>
    </row>
    <row r="17" spans="1:15" ht="12.75">
      <c r="A17" s="246">
        <v>28</v>
      </c>
      <c r="B17" s="116" t="s">
        <v>43</v>
      </c>
      <c r="C17" s="117" t="s">
        <v>67</v>
      </c>
      <c r="D17" s="161" t="s">
        <v>6</v>
      </c>
      <c r="E17" s="118">
        <v>0.0015465162037037038</v>
      </c>
      <c r="F17" s="118"/>
      <c r="G17" s="62" t="s">
        <v>34</v>
      </c>
      <c r="H17" s="119"/>
      <c r="I17" s="120"/>
      <c r="J17" s="120"/>
      <c r="K17" s="120"/>
      <c r="L17" s="120"/>
      <c r="M17" s="120">
        <v>7</v>
      </c>
      <c r="N17" s="120"/>
      <c r="O17" s="239">
        <v>7</v>
      </c>
    </row>
    <row r="18" spans="1:15" ht="12.75">
      <c r="A18" s="247">
        <v>104</v>
      </c>
      <c r="B18" s="86" t="s">
        <v>44</v>
      </c>
      <c r="C18" s="87" t="s">
        <v>68</v>
      </c>
      <c r="D18" s="162" t="s">
        <v>4</v>
      </c>
      <c r="E18" s="88">
        <v>0.0015508217592592594</v>
      </c>
      <c r="F18" s="88"/>
      <c r="G18" s="5" t="s">
        <v>34</v>
      </c>
      <c r="H18" s="114"/>
      <c r="I18" s="115"/>
      <c r="J18" s="115"/>
      <c r="K18" s="115"/>
      <c r="L18" s="115"/>
      <c r="M18" s="115"/>
      <c r="N18" s="115">
        <v>10</v>
      </c>
      <c r="O18" s="239">
        <v>10</v>
      </c>
    </row>
    <row r="19" spans="1:15" ht="12.75">
      <c r="A19" s="247">
        <v>144</v>
      </c>
      <c r="B19" s="86" t="s">
        <v>45</v>
      </c>
      <c r="C19" s="87" t="s">
        <v>69</v>
      </c>
      <c r="D19" s="162" t="s">
        <v>4</v>
      </c>
      <c r="E19" s="88">
        <v>0.0015511689814814815</v>
      </c>
      <c r="F19" s="88"/>
      <c r="G19" s="5" t="s">
        <v>26</v>
      </c>
      <c r="H19" s="114"/>
      <c r="I19" s="115"/>
      <c r="J19" s="115"/>
      <c r="K19" s="115"/>
      <c r="L19" s="115"/>
      <c r="M19" s="115"/>
      <c r="N19" s="115">
        <v>7</v>
      </c>
      <c r="O19" s="239">
        <v>7</v>
      </c>
    </row>
    <row r="20" spans="1:15" ht="12.75">
      <c r="A20" s="247">
        <v>26</v>
      </c>
      <c r="B20" s="86" t="s">
        <v>41</v>
      </c>
      <c r="C20" s="87" t="s">
        <v>70</v>
      </c>
      <c r="D20" s="162" t="s">
        <v>4</v>
      </c>
      <c r="E20" s="88">
        <v>0.0015604861111111112</v>
      </c>
      <c r="F20" s="88"/>
      <c r="G20" s="5" t="s">
        <v>26</v>
      </c>
      <c r="H20" s="114"/>
      <c r="I20" s="115"/>
      <c r="J20" s="115"/>
      <c r="K20" s="115"/>
      <c r="L20" s="115"/>
      <c r="M20" s="115"/>
      <c r="N20" s="115">
        <v>6</v>
      </c>
      <c r="O20" s="239">
        <v>6</v>
      </c>
    </row>
    <row r="21" spans="1:15" ht="12.75">
      <c r="A21" s="237">
        <v>41</v>
      </c>
      <c r="B21" s="72" t="s">
        <v>46</v>
      </c>
      <c r="C21" s="73" t="s">
        <v>71</v>
      </c>
      <c r="D21" s="163" t="s">
        <v>25</v>
      </c>
      <c r="E21" s="74">
        <v>0.0015767824074074076</v>
      </c>
      <c r="F21" s="74"/>
      <c r="G21" s="60" t="s">
        <v>21</v>
      </c>
      <c r="H21" s="105">
        <v>3</v>
      </c>
      <c r="I21" s="106"/>
      <c r="J21" s="106"/>
      <c r="K21" s="106"/>
      <c r="L21" s="106"/>
      <c r="M21" s="106"/>
      <c r="N21" s="109"/>
      <c r="O21" s="239">
        <v>3</v>
      </c>
    </row>
    <row r="22" spans="1:15" ht="12.75">
      <c r="A22" s="237">
        <v>2</v>
      </c>
      <c r="B22" s="72" t="s">
        <v>52</v>
      </c>
      <c r="C22" s="73" t="s">
        <v>57</v>
      </c>
      <c r="D22" s="163" t="s">
        <v>25</v>
      </c>
      <c r="E22" s="74">
        <v>0.0015856365740740742</v>
      </c>
      <c r="F22" s="74"/>
      <c r="G22" s="60" t="s">
        <v>20</v>
      </c>
      <c r="H22" s="105">
        <v>2</v>
      </c>
      <c r="I22" s="106"/>
      <c r="J22" s="106"/>
      <c r="K22" s="106"/>
      <c r="L22" s="106"/>
      <c r="M22" s="106"/>
      <c r="N22" s="109"/>
      <c r="O22" s="239">
        <v>2</v>
      </c>
    </row>
    <row r="23" spans="1:15" ht="12.75">
      <c r="A23" s="247">
        <v>62</v>
      </c>
      <c r="B23" s="86" t="s">
        <v>116</v>
      </c>
      <c r="C23" s="87" t="s">
        <v>72</v>
      </c>
      <c r="D23" s="162" t="s">
        <v>4</v>
      </c>
      <c r="E23" s="88">
        <v>0.0016136689814814816</v>
      </c>
      <c r="F23" s="88"/>
      <c r="G23" s="5" t="s">
        <v>34</v>
      </c>
      <c r="H23" s="114"/>
      <c r="I23" s="115"/>
      <c r="J23" s="115"/>
      <c r="K23" s="115"/>
      <c r="L23" s="115"/>
      <c r="M23" s="115"/>
      <c r="N23" s="115">
        <v>5</v>
      </c>
      <c r="O23" s="239">
        <v>5</v>
      </c>
    </row>
    <row r="24" spans="1:15" ht="12.75">
      <c r="A24" s="244">
        <v>14</v>
      </c>
      <c r="B24" s="81" t="s">
        <v>47</v>
      </c>
      <c r="C24" s="82" t="s">
        <v>73</v>
      </c>
      <c r="D24" s="165" t="s">
        <v>24</v>
      </c>
      <c r="E24" s="83">
        <v>0.0016741666666666667</v>
      </c>
      <c r="F24" s="83"/>
      <c r="G24" s="7" t="s">
        <v>34</v>
      </c>
      <c r="H24" s="112"/>
      <c r="I24" s="113"/>
      <c r="J24" s="113"/>
      <c r="K24" s="113">
        <v>5</v>
      </c>
      <c r="L24" s="113"/>
      <c r="M24" s="113"/>
      <c r="N24" s="113"/>
      <c r="O24" s="239">
        <v>4</v>
      </c>
    </row>
    <row r="25" spans="1:15" ht="12.75">
      <c r="A25" s="240">
        <v>30</v>
      </c>
      <c r="B25" s="75" t="s">
        <v>48</v>
      </c>
      <c r="C25" s="76" t="s">
        <v>74</v>
      </c>
      <c r="D25" s="160" t="s">
        <v>16</v>
      </c>
      <c r="E25" s="77">
        <v>0.0017149189814814813</v>
      </c>
      <c r="F25" s="77"/>
      <c r="G25" s="4" t="s">
        <v>22</v>
      </c>
      <c r="H25" s="107"/>
      <c r="I25" s="108"/>
      <c r="J25" s="108">
        <v>4</v>
      </c>
      <c r="K25" s="108"/>
      <c r="L25" s="108"/>
      <c r="M25" s="108"/>
      <c r="N25" s="108"/>
      <c r="O25" s="239">
        <v>3</v>
      </c>
    </row>
    <row r="26" spans="1:15" ht="13.5" thickBot="1">
      <c r="A26" s="261">
        <v>3</v>
      </c>
      <c r="B26" s="262" t="s">
        <v>49</v>
      </c>
      <c r="C26" s="263" t="s">
        <v>74</v>
      </c>
      <c r="D26" s="264" t="s">
        <v>16</v>
      </c>
      <c r="E26" s="265">
        <v>0.0017273379629629629</v>
      </c>
      <c r="F26" s="265"/>
      <c r="G26" s="266" t="s">
        <v>21</v>
      </c>
      <c r="H26" s="267"/>
      <c r="I26" s="268"/>
      <c r="J26" s="268">
        <v>3</v>
      </c>
      <c r="K26" s="268"/>
      <c r="L26" s="268"/>
      <c r="M26" s="268"/>
      <c r="N26" s="268"/>
      <c r="O26" s="256">
        <v>2</v>
      </c>
    </row>
    <row r="27" spans="2:15" ht="12.75">
      <c r="B27" s="84"/>
      <c r="C27" s="84"/>
      <c r="G27" s="257" t="s">
        <v>154</v>
      </c>
      <c r="H27" s="260">
        <f>COUNTA(H2:H26)</f>
        <v>7</v>
      </c>
      <c r="I27" s="260">
        <f aca="true" t="shared" si="0" ref="I27:O27">COUNTA(I2:I26)</f>
        <v>2</v>
      </c>
      <c r="J27" s="260">
        <f t="shared" si="0"/>
        <v>6</v>
      </c>
      <c r="K27" s="260">
        <f t="shared" si="0"/>
        <v>4</v>
      </c>
      <c r="L27" s="260">
        <f t="shared" si="0"/>
        <v>0</v>
      </c>
      <c r="M27" s="260">
        <f t="shared" si="0"/>
        <v>2</v>
      </c>
      <c r="N27" s="260">
        <f t="shared" si="0"/>
        <v>4</v>
      </c>
      <c r="O27" s="260">
        <f t="shared" si="0"/>
        <v>25</v>
      </c>
    </row>
    <row r="28" spans="2:15" ht="12.75">
      <c r="B28" s="84"/>
      <c r="C28" s="84"/>
      <c r="G28" s="257"/>
      <c r="H28" s="260"/>
      <c r="I28" s="260"/>
      <c r="J28" s="260"/>
      <c r="K28" s="260"/>
      <c r="L28" s="260"/>
      <c r="M28" s="260"/>
      <c r="N28" s="260"/>
      <c r="O28" s="260"/>
    </row>
    <row r="29" spans="1:24" s="68" customFormat="1" ht="12.75">
      <c r="A29" s="69" t="s">
        <v>75</v>
      </c>
      <c r="B29" s="69"/>
      <c r="C29" s="137" t="s">
        <v>80</v>
      </c>
      <c r="D29" s="2"/>
      <c r="E29" s="70"/>
      <c r="F29" s="70"/>
      <c r="H29" s="2"/>
      <c r="I29" s="2"/>
      <c r="J29" s="2"/>
      <c r="K29" s="2"/>
      <c r="L29" s="2"/>
      <c r="M29" s="2"/>
      <c r="N29" s="2"/>
      <c r="O29" s="2"/>
      <c r="P29" s="90"/>
      <c r="Q29" s="90"/>
      <c r="R29" s="90"/>
      <c r="S29" s="90"/>
      <c r="T29" s="90"/>
      <c r="U29" s="90"/>
      <c r="V29" s="90"/>
      <c r="W29" s="90"/>
      <c r="X29" s="90"/>
    </row>
    <row r="30" spans="1:68" ht="12.75">
      <c r="A30" s="30"/>
      <c r="C30" s="91"/>
      <c r="D30" s="12"/>
      <c r="H30" s="1"/>
      <c r="I30" s="1"/>
      <c r="J30" s="1"/>
      <c r="K30" s="1"/>
      <c r="L30" s="1"/>
      <c r="M30" s="1"/>
      <c r="O30" s="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</row>
    <row r="31" spans="2:15" ht="12.75">
      <c r="B31" s="84"/>
      <c r="C31" s="84"/>
      <c r="G31" s="8"/>
      <c r="L31" s="12"/>
      <c r="N31" s="85"/>
      <c r="O31" s="89"/>
    </row>
    <row r="32" spans="2:15" ht="12.75">
      <c r="B32" s="84"/>
      <c r="C32" s="84"/>
      <c r="G32" s="92"/>
      <c r="L32" s="12"/>
      <c r="O32" s="89"/>
    </row>
    <row r="33" spans="2:15" ht="12.75">
      <c r="B33" s="84"/>
      <c r="C33" s="84"/>
      <c r="G33" s="8"/>
      <c r="L33" s="12"/>
      <c r="O33" s="68"/>
    </row>
    <row r="34" spans="2:15" ht="12.75">
      <c r="B34" s="84"/>
      <c r="C34" s="84"/>
      <c r="G34" s="8"/>
      <c r="L34" s="12"/>
      <c r="M34" s="85"/>
      <c r="N34" s="85"/>
      <c r="O34" s="68"/>
    </row>
    <row r="35" spans="2:15" ht="12.75">
      <c r="B35" s="84"/>
      <c r="C35" s="84"/>
      <c r="G35" s="8"/>
      <c r="L35" s="12"/>
      <c r="M35" s="85"/>
      <c r="N35" s="85"/>
      <c r="O35" s="68"/>
    </row>
    <row r="36" spans="2:15" ht="12.75">
      <c r="B36" s="84"/>
      <c r="C36" s="84"/>
      <c r="G36" s="8"/>
      <c r="L36" s="12"/>
      <c r="M36" s="85"/>
      <c r="N36" s="85"/>
      <c r="O36" s="68"/>
    </row>
    <row r="37" spans="2:15" ht="12.75">
      <c r="B37" s="84"/>
      <c r="C37" s="84"/>
      <c r="G37" s="8"/>
      <c r="L37" s="12"/>
      <c r="N37" s="85"/>
      <c r="O37" s="89"/>
    </row>
    <row r="38" spans="2:15" ht="12.75">
      <c r="B38" s="84"/>
      <c r="C38" s="84"/>
      <c r="G38" s="8"/>
      <c r="L38" s="12"/>
      <c r="M38" s="85"/>
      <c r="N38" s="85"/>
      <c r="O38" s="68"/>
    </row>
    <row r="39" spans="2:15" ht="12.75">
      <c r="B39" s="84"/>
      <c r="C39" s="84"/>
      <c r="G39" s="8"/>
      <c r="L39" s="12"/>
      <c r="M39" s="85"/>
      <c r="N39" s="85"/>
      <c r="O39" s="68"/>
    </row>
    <row r="40" spans="2:15" ht="12.75">
      <c r="B40" s="84"/>
      <c r="C40" s="84"/>
      <c r="G40" s="8"/>
      <c r="L40" s="12"/>
      <c r="M40" s="85"/>
      <c r="N40" s="85"/>
      <c r="O40" s="68"/>
    </row>
    <row r="41" spans="2:15" ht="12.75">
      <c r="B41" s="84"/>
      <c r="C41" s="84"/>
      <c r="G41" s="8"/>
      <c r="L41" s="85"/>
      <c r="M41" s="85"/>
      <c r="O41" s="68"/>
    </row>
    <row r="42" spans="2:15" ht="12.75">
      <c r="B42" s="84"/>
      <c r="C42" s="84"/>
      <c r="G42" s="8"/>
      <c r="L42" s="12"/>
      <c r="N42" s="85"/>
      <c r="O42" s="89"/>
    </row>
    <row r="43" spans="2:15" ht="12.75">
      <c r="B43" s="84"/>
      <c r="C43" s="84"/>
      <c r="G43" s="8"/>
      <c r="L43" s="12"/>
      <c r="M43" s="85"/>
      <c r="N43" s="85"/>
      <c r="O43" s="68"/>
    </row>
    <row r="44" spans="2:16" ht="12.75">
      <c r="B44" s="84"/>
      <c r="C44" s="84"/>
      <c r="G44" s="92"/>
      <c r="L44" s="12"/>
      <c r="O44" s="68"/>
      <c r="P44" s="92"/>
    </row>
    <row r="45" spans="2:15" ht="12.75">
      <c r="B45" s="84"/>
      <c r="C45" s="84"/>
      <c r="G45" s="8"/>
      <c r="L45" s="12"/>
      <c r="M45" s="85"/>
      <c r="N45" s="85"/>
      <c r="O45" s="68"/>
    </row>
    <row r="46" spans="2:15" ht="12.75">
      <c r="B46" s="84"/>
      <c r="C46" s="84"/>
      <c r="G46" s="8"/>
      <c r="L46" s="12"/>
      <c r="M46" s="85"/>
      <c r="N46" s="85"/>
      <c r="O46" s="68"/>
    </row>
    <row r="47" spans="2:15" ht="12.75">
      <c r="B47" s="84"/>
      <c r="C47" s="84"/>
      <c r="G47" s="8"/>
      <c r="L47" s="12"/>
      <c r="M47" s="85"/>
      <c r="N47" s="85"/>
      <c r="O47" s="68"/>
    </row>
    <row r="48" spans="2:15" ht="12.75">
      <c r="B48" s="84"/>
      <c r="C48" s="84"/>
      <c r="G48" s="8"/>
      <c r="L48" s="12"/>
      <c r="M48" s="85"/>
      <c r="N48" s="85"/>
      <c r="O48" s="68"/>
    </row>
    <row r="49" spans="2:15" ht="12.75">
      <c r="B49" s="84"/>
      <c r="C49" s="84"/>
      <c r="G49" s="8"/>
      <c r="L49" s="85"/>
      <c r="O49" s="68"/>
    </row>
    <row r="50" spans="2:15" ht="12.75">
      <c r="B50" s="84"/>
      <c r="C50" s="84"/>
      <c r="G50" s="8"/>
      <c r="L50" s="12"/>
      <c r="M50" s="85"/>
      <c r="N50" s="85"/>
      <c r="O50" s="68"/>
    </row>
    <row r="51" spans="2:15" ht="12.75">
      <c r="B51" s="84"/>
      <c r="C51" s="84"/>
      <c r="G51" s="8"/>
      <c r="L51" s="12"/>
      <c r="N51" s="85"/>
      <c r="O51" s="89"/>
    </row>
    <row r="52" spans="2:15" ht="12.75">
      <c r="B52" s="84"/>
      <c r="C52" s="84"/>
      <c r="G52" s="8"/>
      <c r="L52" s="12"/>
      <c r="M52" s="85"/>
      <c r="N52" s="85"/>
      <c r="O52" s="68"/>
    </row>
    <row r="53" spans="2:15" ht="12.75">
      <c r="B53" s="84"/>
      <c r="C53" s="84"/>
      <c r="G53" s="8"/>
      <c r="L53" s="12"/>
      <c r="N53" s="85"/>
      <c r="O53" s="89"/>
    </row>
    <row r="54" spans="2:15" ht="12.75">
      <c r="B54" s="84"/>
      <c r="C54" s="84"/>
      <c r="G54" s="92"/>
      <c r="L54" s="12"/>
      <c r="O54" s="89"/>
    </row>
    <row r="55" spans="2:15" ht="12.75">
      <c r="B55" s="84"/>
      <c r="C55" s="84"/>
      <c r="G55" s="8"/>
      <c r="L55" s="12"/>
      <c r="M55" s="85"/>
      <c r="N55" s="85"/>
      <c r="O55" s="68"/>
    </row>
    <row r="56" spans="2:15" ht="12.75">
      <c r="B56" s="84"/>
      <c r="C56" s="84"/>
      <c r="G56" s="8"/>
      <c r="L56" s="12"/>
      <c r="M56" s="85"/>
      <c r="N56" s="85"/>
      <c r="O56" s="68"/>
    </row>
    <row r="57" spans="2:15" ht="12.75">
      <c r="B57" s="84"/>
      <c r="C57" s="84"/>
      <c r="G57" s="8"/>
      <c r="L57" s="12"/>
      <c r="M57" s="85"/>
      <c r="N57" s="85"/>
      <c r="O57" s="68"/>
    </row>
    <row r="58" spans="2:15" ht="12.75">
      <c r="B58" s="84"/>
      <c r="C58" s="84"/>
      <c r="G58" s="8"/>
      <c r="L58" s="12"/>
      <c r="N58" s="85"/>
      <c r="O58" s="89"/>
    </row>
    <row r="59" spans="2:15" ht="12.75">
      <c r="B59" s="84"/>
      <c r="C59" s="84"/>
      <c r="G59" s="8"/>
      <c r="L59" s="12"/>
      <c r="M59" s="85"/>
      <c r="N59" s="85"/>
      <c r="O59" s="68"/>
    </row>
    <row r="60" spans="2:15" ht="12.75">
      <c r="B60" s="84"/>
      <c r="C60" s="84"/>
      <c r="G60" s="8"/>
      <c r="L60" s="12"/>
      <c r="M60" s="85"/>
      <c r="N60" s="85"/>
      <c r="O60" s="68"/>
    </row>
    <row r="61" spans="2:15" ht="12.75">
      <c r="B61" s="84"/>
      <c r="C61" s="84"/>
      <c r="G61" s="92"/>
      <c r="L61" s="12"/>
      <c r="O61" s="89"/>
    </row>
    <row r="62" spans="2:15" ht="12.75">
      <c r="B62" s="84"/>
      <c r="C62" s="84"/>
      <c r="G62" s="8"/>
      <c r="L62" s="12"/>
      <c r="N62" s="85"/>
      <c r="O62" s="89"/>
    </row>
    <row r="63" spans="2:15" ht="12.75">
      <c r="B63" s="84"/>
      <c r="C63" s="84"/>
      <c r="G63" s="8"/>
      <c r="L63" s="12"/>
      <c r="N63" s="85"/>
      <c r="O63" s="89"/>
    </row>
    <row r="64" spans="2:15" ht="12.75">
      <c r="B64" s="84"/>
      <c r="C64" s="84"/>
      <c r="G64" s="8"/>
      <c r="L64" s="12"/>
      <c r="N64" s="85"/>
      <c r="O64" s="89"/>
    </row>
    <row r="65" spans="2:15" ht="12.75">
      <c r="B65" s="84"/>
      <c r="C65" s="84"/>
      <c r="G65" s="92"/>
      <c r="L65" s="12"/>
      <c r="O65" s="89"/>
    </row>
    <row r="66" spans="2:15" ht="12.75">
      <c r="B66" s="84"/>
      <c r="C66" s="84"/>
      <c r="G66" s="8"/>
      <c r="L66" s="12"/>
      <c r="M66" s="85"/>
      <c r="N66" s="85"/>
      <c r="O66" s="68"/>
    </row>
    <row r="67" spans="2:15" ht="12.75">
      <c r="B67" s="84"/>
      <c r="C67" s="84"/>
      <c r="G67" s="8"/>
      <c r="L67" s="12"/>
      <c r="M67" s="85"/>
      <c r="N67" s="85"/>
      <c r="O67" s="68"/>
    </row>
    <row r="68" spans="2:15" ht="12.75">
      <c r="B68" s="84"/>
      <c r="C68" s="84"/>
      <c r="G68" s="8"/>
      <c r="L68" s="12"/>
      <c r="N68" s="85"/>
      <c r="O68" s="89"/>
    </row>
  </sheetData>
  <sheetProtection/>
  <hyperlinks>
    <hyperlink ref="C29" r:id="rId1" display="http://www.natsoft.com.au/cgi-bin/results.cgi?04/07/2009.PHIL"/>
  </hyperlinks>
  <printOptions/>
  <pageMargins left="0.75" right="0.75" top="1" bottom="1" header="0.5" footer="0.5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7"/>
  <sheetViews>
    <sheetView zoomScalePageLayoutView="0" workbookViewId="0" topLeftCell="A1">
      <selection activeCell="O1" sqref="O1"/>
    </sheetView>
  </sheetViews>
  <sheetFormatPr defaultColWidth="8.8515625" defaultRowHeight="12.75"/>
  <cols>
    <col min="1" max="1" width="6.7109375" style="12" customWidth="1"/>
    <col min="2" max="2" width="9.57421875" style="93" customWidth="1"/>
    <col min="3" max="3" width="14.00390625" style="93" customWidth="1"/>
    <col min="4" max="4" width="8.00390625" style="63" customWidth="1"/>
    <col min="5" max="5" width="12.8515625" style="71" customWidth="1"/>
    <col min="6" max="6" width="14.28125" style="71" customWidth="1"/>
    <col min="7" max="7" width="8.28125" style="68" customWidth="1"/>
    <col min="8" max="12" width="8.28125" style="63" customWidth="1"/>
    <col min="13" max="15" width="8.28125" style="12" customWidth="1"/>
    <col min="16" max="38" width="10.8515625" style="8" customWidth="1"/>
    <col min="39" max="39" width="12.140625" style="8" customWidth="1"/>
    <col min="40" max="67" width="10.8515625" style="8" customWidth="1"/>
    <col min="68" max="180" width="9.140625" style="8" customWidth="1"/>
    <col min="181" max="16384" width="8.8515625" style="8" customWidth="1"/>
  </cols>
  <sheetData>
    <row r="1" spans="1:45" s="104" customFormat="1" ht="12.75" customHeight="1" thickBot="1">
      <c r="A1" s="138" t="s">
        <v>27</v>
      </c>
      <c r="B1" s="139" t="s">
        <v>1</v>
      </c>
      <c r="C1" s="139"/>
      <c r="D1" s="138" t="s">
        <v>2</v>
      </c>
      <c r="E1" s="140" t="s">
        <v>76</v>
      </c>
      <c r="F1" s="140"/>
      <c r="G1" s="138" t="s">
        <v>77</v>
      </c>
      <c r="H1" s="95" t="s">
        <v>14</v>
      </c>
      <c r="I1" s="96" t="s">
        <v>15</v>
      </c>
      <c r="J1" s="97" t="s">
        <v>16</v>
      </c>
      <c r="K1" s="98" t="s">
        <v>17</v>
      </c>
      <c r="L1" s="99" t="s">
        <v>5</v>
      </c>
      <c r="M1" s="100" t="s">
        <v>6</v>
      </c>
      <c r="N1" s="101" t="s">
        <v>4</v>
      </c>
      <c r="O1" s="138" t="s">
        <v>78</v>
      </c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</row>
    <row r="2" spans="1:15" ht="12.75">
      <c r="A2" s="227"/>
      <c r="B2" s="228" t="s">
        <v>29</v>
      </c>
      <c r="C2" s="229" t="s">
        <v>55</v>
      </c>
      <c r="D2" s="230" t="s">
        <v>25</v>
      </c>
      <c r="E2" s="232">
        <v>0.0011511226851851854</v>
      </c>
      <c r="F2" s="232" t="s">
        <v>96</v>
      </c>
      <c r="G2" s="233" t="s">
        <v>99</v>
      </c>
      <c r="H2" s="234">
        <v>10</v>
      </c>
      <c r="I2" s="235"/>
      <c r="J2" s="235"/>
      <c r="K2" s="235"/>
      <c r="L2" s="235"/>
      <c r="M2" s="235"/>
      <c r="N2" s="235"/>
      <c r="O2" s="236">
        <v>10</v>
      </c>
    </row>
    <row r="3" spans="1:15" s="159" customFormat="1" ht="12.75">
      <c r="A3" s="241"/>
      <c r="B3" s="154" t="s">
        <v>51</v>
      </c>
      <c r="C3" s="155" t="s">
        <v>57</v>
      </c>
      <c r="D3" s="166" t="s">
        <v>25</v>
      </c>
      <c r="E3" s="156">
        <v>0.0011675347222222222</v>
      </c>
      <c r="F3" s="156" t="s">
        <v>115</v>
      </c>
      <c r="G3" s="153" t="s">
        <v>21</v>
      </c>
      <c r="H3" s="157">
        <v>0</v>
      </c>
      <c r="I3" s="157"/>
      <c r="J3" s="157"/>
      <c r="K3" s="157"/>
      <c r="L3" s="157"/>
      <c r="M3" s="157"/>
      <c r="N3" s="158"/>
      <c r="O3" s="242">
        <v>0</v>
      </c>
    </row>
    <row r="4" spans="1:15" s="159" customFormat="1" ht="12.75">
      <c r="A4" s="241"/>
      <c r="B4" s="154" t="s">
        <v>52</v>
      </c>
      <c r="C4" s="155" t="s">
        <v>57</v>
      </c>
      <c r="D4" s="166" t="s">
        <v>25</v>
      </c>
      <c r="E4" s="156">
        <v>0.0011787847222222221</v>
      </c>
      <c r="F4" s="156" t="s">
        <v>115</v>
      </c>
      <c r="G4" s="153" t="s">
        <v>102</v>
      </c>
      <c r="H4" s="157">
        <v>0</v>
      </c>
      <c r="I4" s="157"/>
      <c r="J4" s="157"/>
      <c r="K4" s="157"/>
      <c r="L4" s="157"/>
      <c r="M4" s="157"/>
      <c r="N4" s="158"/>
      <c r="O4" s="242">
        <v>0</v>
      </c>
    </row>
    <row r="5" spans="1:15" ht="12.75">
      <c r="A5" s="240"/>
      <c r="B5" s="75" t="s">
        <v>28</v>
      </c>
      <c r="C5" s="76" t="s">
        <v>54</v>
      </c>
      <c r="D5" s="160" t="s">
        <v>16</v>
      </c>
      <c r="E5" s="142">
        <v>0.0011875115740740741</v>
      </c>
      <c r="F5" s="142" t="s">
        <v>96</v>
      </c>
      <c r="G5" s="4" t="s">
        <v>102</v>
      </c>
      <c r="H5" s="142"/>
      <c r="I5" s="108"/>
      <c r="J5" s="108">
        <v>10</v>
      </c>
      <c r="K5" s="108"/>
      <c r="L5" s="108"/>
      <c r="M5" s="108"/>
      <c r="N5" s="108"/>
      <c r="O5" s="239">
        <v>10</v>
      </c>
    </row>
    <row r="6" spans="1:15" ht="12.75">
      <c r="A6" s="243"/>
      <c r="B6" s="78" t="s">
        <v>35</v>
      </c>
      <c r="C6" s="79" t="s">
        <v>60</v>
      </c>
      <c r="D6" s="164" t="s">
        <v>23</v>
      </c>
      <c r="E6" s="152">
        <v>0.0012082291666666667</v>
      </c>
      <c r="F6" s="152" t="s">
        <v>96</v>
      </c>
      <c r="G6" s="61" t="s">
        <v>100</v>
      </c>
      <c r="H6" s="80"/>
      <c r="I6" s="111">
        <v>10</v>
      </c>
      <c r="J6" s="111"/>
      <c r="K6" s="111"/>
      <c r="L6" s="111"/>
      <c r="M6" s="111"/>
      <c r="N6" s="111"/>
      <c r="O6" s="239">
        <v>7</v>
      </c>
    </row>
    <row r="7" spans="1:15" ht="12.75">
      <c r="A7" s="243"/>
      <c r="B7" s="78" t="s">
        <v>37</v>
      </c>
      <c r="C7" s="79" t="s">
        <v>61</v>
      </c>
      <c r="D7" s="164" t="s">
        <v>23</v>
      </c>
      <c r="E7" s="80">
        <v>0.0012111342592592592</v>
      </c>
      <c r="F7" s="80"/>
      <c r="G7" s="61" t="s">
        <v>102</v>
      </c>
      <c r="H7" s="80"/>
      <c r="I7" s="111">
        <v>7</v>
      </c>
      <c r="J7" s="111"/>
      <c r="K7" s="111"/>
      <c r="L7" s="111"/>
      <c r="M7" s="111"/>
      <c r="N7" s="111"/>
      <c r="O7" s="239">
        <v>6</v>
      </c>
    </row>
    <row r="8" spans="1:15" ht="12.75">
      <c r="A8" s="240"/>
      <c r="B8" s="75" t="s">
        <v>39</v>
      </c>
      <c r="C8" s="76" t="s">
        <v>63</v>
      </c>
      <c r="D8" s="160" t="s">
        <v>16</v>
      </c>
      <c r="E8" s="77">
        <v>0.001252199074074074</v>
      </c>
      <c r="F8" s="77"/>
      <c r="G8" s="4" t="s">
        <v>101</v>
      </c>
      <c r="H8" s="77"/>
      <c r="I8" s="108"/>
      <c r="J8" s="108">
        <v>7</v>
      </c>
      <c r="K8" s="108"/>
      <c r="L8" s="108"/>
      <c r="M8" s="108"/>
      <c r="N8" s="108"/>
      <c r="O8" s="239">
        <v>7</v>
      </c>
    </row>
    <row r="9" spans="1:15" ht="12.75">
      <c r="A9" s="240"/>
      <c r="B9" s="75" t="s">
        <v>33</v>
      </c>
      <c r="C9" s="76" t="s">
        <v>59</v>
      </c>
      <c r="D9" s="160" t="s">
        <v>16</v>
      </c>
      <c r="E9" s="77">
        <v>0.0012528125000000002</v>
      </c>
      <c r="F9" s="77"/>
      <c r="G9" s="4" t="s">
        <v>99</v>
      </c>
      <c r="H9" s="77"/>
      <c r="I9" s="108"/>
      <c r="J9" s="108">
        <v>6</v>
      </c>
      <c r="K9" s="108"/>
      <c r="L9" s="108"/>
      <c r="M9" s="108"/>
      <c r="N9" s="108"/>
      <c r="O9" s="239">
        <v>6</v>
      </c>
    </row>
    <row r="10" spans="1:15" ht="12.75">
      <c r="A10" s="244"/>
      <c r="B10" s="81" t="s">
        <v>40</v>
      </c>
      <c r="C10" s="82" t="s">
        <v>64</v>
      </c>
      <c r="D10" s="165" t="s">
        <v>24</v>
      </c>
      <c r="E10" s="83">
        <v>0.0012545717592592593</v>
      </c>
      <c r="F10" s="83"/>
      <c r="G10" s="7" t="s">
        <v>102</v>
      </c>
      <c r="H10" s="83"/>
      <c r="I10" s="113"/>
      <c r="J10" s="113"/>
      <c r="K10" s="113">
        <v>10</v>
      </c>
      <c r="L10" s="113"/>
      <c r="M10" s="113"/>
      <c r="N10" s="113"/>
      <c r="O10" s="239">
        <v>10</v>
      </c>
    </row>
    <row r="11" spans="1:15" ht="12.75">
      <c r="A11" s="240"/>
      <c r="B11" s="75" t="s">
        <v>105</v>
      </c>
      <c r="C11" s="76" t="s">
        <v>109</v>
      </c>
      <c r="D11" s="160" t="s">
        <v>16</v>
      </c>
      <c r="E11" s="77">
        <v>0.0012588773148148149</v>
      </c>
      <c r="F11" s="77"/>
      <c r="G11" s="4" t="s">
        <v>20</v>
      </c>
      <c r="H11" s="77"/>
      <c r="I11" s="108"/>
      <c r="J11" s="108">
        <v>5</v>
      </c>
      <c r="K11" s="108"/>
      <c r="L11" s="108"/>
      <c r="M11" s="108"/>
      <c r="N11" s="108"/>
      <c r="O11" s="239">
        <v>5</v>
      </c>
    </row>
    <row r="12" spans="1:15" ht="12.75">
      <c r="A12" s="244"/>
      <c r="B12" s="81" t="s">
        <v>38</v>
      </c>
      <c r="C12" s="82" t="s">
        <v>62</v>
      </c>
      <c r="D12" s="165" t="s">
        <v>24</v>
      </c>
      <c r="E12" s="83">
        <v>0.001276400462962963</v>
      </c>
      <c r="F12" s="83"/>
      <c r="G12" s="7" t="s">
        <v>103</v>
      </c>
      <c r="H12" s="83"/>
      <c r="I12" s="113"/>
      <c r="J12" s="113"/>
      <c r="K12" s="113">
        <v>7</v>
      </c>
      <c r="L12" s="113"/>
      <c r="M12" s="113"/>
      <c r="N12" s="113"/>
      <c r="O12" s="239">
        <v>7</v>
      </c>
    </row>
    <row r="13" spans="1:15" ht="12.75">
      <c r="A13" s="240"/>
      <c r="B13" s="75" t="s">
        <v>50</v>
      </c>
      <c r="C13" s="76" t="s">
        <v>110</v>
      </c>
      <c r="D13" s="160" t="s">
        <v>16</v>
      </c>
      <c r="E13" s="77">
        <v>0.001279502314814815</v>
      </c>
      <c r="F13" s="77"/>
      <c r="G13" s="4" t="s">
        <v>106</v>
      </c>
      <c r="H13" s="77"/>
      <c r="I13" s="108"/>
      <c r="J13" s="108">
        <v>4</v>
      </c>
      <c r="K13" s="108"/>
      <c r="L13" s="108"/>
      <c r="M13" s="108"/>
      <c r="N13" s="108"/>
      <c r="O13" s="239">
        <v>4</v>
      </c>
    </row>
    <row r="14" spans="1:15" ht="12.75">
      <c r="A14" s="247"/>
      <c r="B14" s="86" t="s">
        <v>45</v>
      </c>
      <c r="C14" s="87" t="s">
        <v>69</v>
      </c>
      <c r="D14" s="162" t="s">
        <v>4</v>
      </c>
      <c r="E14" s="151">
        <v>0.0012835416666666668</v>
      </c>
      <c r="F14" s="151" t="s">
        <v>96</v>
      </c>
      <c r="G14" s="5" t="s">
        <v>20</v>
      </c>
      <c r="H14" s="88"/>
      <c r="I14" s="115"/>
      <c r="J14" s="115"/>
      <c r="K14" s="115"/>
      <c r="L14" s="115"/>
      <c r="M14" s="115"/>
      <c r="N14" s="115">
        <v>10</v>
      </c>
      <c r="O14" s="239">
        <v>10</v>
      </c>
    </row>
    <row r="15" spans="1:15" ht="12.75">
      <c r="A15" s="240"/>
      <c r="B15" s="75" t="s">
        <v>48</v>
      </c>
      <c r="C15" s="76" t="s">
        <v>74</v>
      </c>
      <c r="D15" s="160" t="s">
        <v>16</v>
      </c>
      <c r="E15" s="77">
        <v>0.0012966666666666667</v>
      </c>
      <c r="F15" s="77"/>
      <c r="G15" s="4" t="s">
        <v>21</v>
      </c>
      <c r="H15" s="77"/>
      <c r="I15" s="108"/>
      <c r="J15" s="108">
        <v>3</v>
      </c>
      <c r="K15" s="108"/>
      <c r="L15" s="108"/>
      <c r="M15" s="108"/>
      <c r="N15" s="108"/>
      <c r="O15" s="239">
        <v>3</v>
      </c>
    </row>
    <row r="16" spans="1:15" ht="12.75">
      <c r="A16" s="246"/>
      <c r="B16" s="116" t="s">
        <v>43</v>
      </c>
      <c r="C16" s="117" t="s">
        <v>67</v>
      </c>
      <c r="D16" s="161" t="s">
        <v>6</v>
      </c>
      <c r="E16" s="118">
        <v>0.001298587962962963</v>
      </c>
      <c r="F16" s="118"/>
      <c r="G16" s="62" t="s">
        <v>22</v>
      </c>
      <c r="H16" s="118"/>
      <c r="I16" s="120"/>
      <c r="J16" s="120"/>
      <c r="K16" s="120"/>
      <c r="L16" s="120"/>
      <c r="M16" s="120">
        <v>10</v>
      </c>
      <c r="N16" s="120"/>
      <c r="O16" s="239">
        <v>10</v>
      </c>
    </row>
    <row r="17" spans="1:15" ht="12.75">
      <c r="A17" s="247"/>
      <c r="B17" s="86" t="s">
        <v>44</v>
      </c>
      <c r="C17" s="87" t="s">
        <v>68</v>
      </c>
      <c r="D17" s="162" t="s">
        <v>4</v>
      </c>
      <c r="E17" s="88">
        <v>0.001308148148148148</v>
      </c>
      <c r="F17" s="88"/>
      <c r="G17" s="5" t="s">
        <v>104</v>
      </c>
      <c r="H17" s="88"/>
      <c r="I17" s="115"/>
      <c r="J17" s="115"/>
      <c r="K17" s="115"/>
      <c r="L17" s="115"/>
      <c r="M17" s="115"/>
      <c r="N17" s="115">
        <v>7</v>
      </c>
      <c r="O17" s="239">
        <v>7</v>
      </c>
    </row>
    <row r="18" spans="1:15" ht="12.75">
      <c r="A18" s="247"/>
      <c r="B18" s="86" t="s">
        <v>41</v>
      </c>
      <c r="C18" s="87" t="s">
        <v>70</v>
      </c>
      <c r="D18" s="162" t="s">
        <v>4</v>
      </c>
      <c r="E18" s="88">
        <v>0.0013312384259259258</v>
      </c>
      <c r="F18" s="88"/>
      <c r="G18" s="5" t="s">
        <v>21</v>
      </c>
      <c r="H18" s="88"/>
      <c r="I18" s="115"/>
      <c r="J18" s="115"/>
      <c r="K18" s="115"/>
      <c r="L18" s="115"/>
      <c r="M18" s="115"/>
      <c r="N18" s="115">
        <v>6</v>
      </c>
      <c r="O18" s="239">
        <v>6</v>
      </c>
    </row>
    <row r="19" spans="1:15" ht="12.75">
      <c r="A19" s="246"/>
      <c r="B19" s="116" t="s">
        <v>107</v>
      </c>
      <c r="C19" s="117" t="s">
        <v>111</v>
      </c>
      <c r="D19" s="161" t="s">
        <v>6</v>
      </c>
      <c r="E19" s="118">
        <v>0.00133125</v>
      </c>
      <c r="F19" s="118"/>
      <c r="G19" s="62" t="s">
        <v>103</v>
      </c>
      <c r="H19" s="118"/>
      <c r="I19" s="120"/>
      <c r="J19" s="120"/>
      <c r="K19" s="120"/>
      <c r="L19" s="120"/>
      <c r="M19" s="120">
        <v>7</v>
      </c>
      <c r="N19" s="120"/>
      <c r="O19" s="239">
        <v>7</v>
      </c>
    </row>
    <row r="20" spans="1:15" ht="12.75">
      <c r="A20" s="247"/>
      <c r="B20" s="86" t="s">
        <v>116</v>
      </c>
      <c r="C20" s="87" t="s">
        <v>72</v>
      </c>
      <c r="D20" s="162" t="s">
        <v>4</v>
      </c>
      <c r="E20" s="88">
        <v>0.0013374189814814813</v>
      </c>
      <c r="F20" s="88"/>
      <c r="G20" s="5" t="s">
        <v>22</v>
      </c>
      <c r="H20" s="88"/>
      <c r="I20" s="115"/>
      <c r="J20" s="115"/>
      <c r="K20" s="115"/>
      <c r="L20" s="115"/>
      <c r="M20" s="115"/>
      <c r="N20" s="115">
        <v>5</v>
      </c>
      <c r="O20" s="239">
        <v>5</v>
      </c>
    </row>
    <row r="21" spans="1:15" ht="12.75">
      <c r="A21" s="246"/>
      <c r="B21" s="116" t="s">
        <v>43</v>
      </c>
      <c r="C21" s="117" t="s">
        <v>70</v>
      </c>
      <c r="D21" s="161" t="s">
        <v>6</v>
      </c>
      <c r="E21" s="118">
        <v>0.0013394212962962962</v>
      </c>
      <c r="F21" s="118"/>
      <c r="G21" s="62" t="s">
        <v>102</v>
      </c>
      <c r="H21" s="118"/>
      <c r="I21" s="120"/>
      <c r="J21" s="120"/>
      <c r="K21" s="120"/>
      <c r="L21" s="120"/>
      <c r="M21" s="120">
        <v>6</v>
      </c>
      <c r="N21" s="120"/>
      <c r="O21" s="239">
        <v>6</v>
      </c>
    </row>
    <row r="22" spans="1:15" ht="12.75">
      <c r="A22" s="246"/>
      <c r="B22" s="116" t="s">
        <v>43</v>
      </c>
      <c r="C22" s="117" t="s">
        <v>112</v>
      </c>
      <c r="D22" s="161" t="s">
        <v>6</v>
      </c>
      <c r="E22" s="118">
        <v>0.0013539120370370371</v>
      </c>
      <c r="F22" s="118"/>
      <c r="G22" s="62" t="s">
        <v>104</v>
      </c>
      <c r="H22" s="118"/>
      <c r="I22" s="120"/>
      <c r="J22" s="120"/>
      <c r="K22" s="120"/>
      <c r="L22" s="120"/>
      <c r="M22" s="120">
        <v>5</v>
      </c>
      <c r="N22" s="120"/>
      <c r="O22" s="239">
        <v>5</v>
      </c>
    </row>
    <row r="23" spans="1:15" ht="12.75">
      <c r="A23" s="247"/>
      <c r="B23" s="86" t="s">
        <v>108</v>
      </c>
      <c r="C23" s="87" t="s">
        <v>113</v>
      </c>
      <c r="D23" s="162" t="s">
        <v>4</v>
      </c>
      <c r="E23" s="88">
        <v>0.0013946296296296296</v>
      </c>
      <c r="F23" s="88"/>
      <c r="G23" s="5" t="s">
        <v>104</v>
      </c>
      <c r="H23" s="88"/>
      <c r="I23" s="115"/>
      <c r="J23" s="115"/>
      <c r="K23" s="115"/>
      <c r="L23" s="115"/>
      <c r="M23" s="115"/>
      <c r="N23" s="115">
        <v>4</v>
      </c>
      <c r="O23" s="239">
        <v>4</v>
      </c>
    </row>
    <row r="24" spans="1:15" ht="13.5" thickBot="1">
      <c r="A24" s="261"/>
      <c r="B24" s="262" t="s">
        <v>49</v>
      </c>
      <c r="C24" s="263" t="s">
        <v>74</v>
      </c>
      <c r="D24" s="264" t="s">
        <v>16</v>
      </c>
      <c r="E24" s="265">
        <v>0.0014441203703703706</v>
      </c>
      <c r="F24" s="265"/>
      <c r="G24" s="266" t="s">
        <v>22</v>
      </c>
      <c r="H24" s="265"/>
      <c r="I24" s="268"/>
      <c r="J24" s="268">
        <v>2</v>
      </c>
      <c r="K24" s="268"/>
      <c r="L24" s="268"/>
      <c r="M24" s="268"/>
      <c r="N24" s="268"/>
      <c r="O24" s="256">
        <v>2</v>
      </c>
    </row>
    <row r="25" spans="7:15" ht="12.75">
      <c r="G25" s="257" t="s">
        <v>154</v>
      </c>
      <c r="H25" s="260">
        <f>COUNTA(H2:H24)</f>
        <v>3</v>
      </c>
      <c r="I25" s="260">
        <f aca="true" t="shared" si="0" ref="I25:O25">COUNTA(I2:I24)</f>
        <v>2</v>
      </c>
      <c r="J25" s="260">
        <f t="shared" si="0"/>
        <v>7</v>
      </c>
      <c r="K25" s="260">
        <f t="shared" si="0"/>
        <v>2</v>
      </c>
      <c r="L25" s="260">
        <f t="shared" si="0"/>
        <v>0</v>
      </c>
      <c r="M25" s="260">
        <f t="shared" si="0"/>
        <v>4</v>
      </c>
      <c r="N25" s="260">
        <f t="shared" si="0"/>
        <v>5</v>
      </c>
      <c r="O25" s="260">
        <f t="shared" si="0"/>
        <v>23</v>
      </c>
    </row>
    <row r="26" spans="7:15" ht="12.75">
      <c r="G26" s="257"/>
      <c r="H26" s="260"/>
      <c r="I26" s="260"/>
      <c r="J26" s="260"/>
      <c r="K26" s="260"/>
      <c r="L26" s="260"/>
      <c r="M26" s="260"/>
      <c r="N26" s="260"/>
      <c r="O26" s="260"/>
    </row>
    <row r="27" spans="1:23" s="68" customFormat="1" ht="12.75">
      <c r="A27" s="69" t="s">
        <v>75</v>
      </c>
      <c r="B27" s="69"/>
      <c r="C27" s="91" t="s">
        <v>114</v>
      </c>
      <c r="D27" s="2"/>
      <c r="E27" s="70"/>
      <c r="F27" s="70"/>
      <c r="H27" s="2"/>
      <c r="I27" s="2"/>
      <c r="J27" s="2"/>
      <c r="K27" s="2"/>
      <c r="L27" s="2"/>
      <c r="M27" s="2"/>
      <c r="N27" s="2"/>
      <c r="O27" s="2"/>
      <c r="P27" s="90"/>
      <c r="Q27" s="90"/>
      <c r="R27" s="90"/>
      <c r="S27" s="90"/>
      <c r="T27" s="90"/>
      <c r="U27" s="90"/>
      <c r="V27" s="90"/>
      <c r="W27" s="90"/>
    </row>
  </sheetData>
  <sheetProtection/>
  <hyperlinks>
    <hyperlink ref="C27" r:id="rId1" display="http://www.natsoft.com.au/cgi-bin/results.cgi?09/08/2009.WIN"/>
  </hyperlinks>
  <printOptions/>
  <pageMargins left="0.75" right="0.75" top="1" bottom="1" header="0.5" footer="0.5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X36"/>
  <sheetViews>
    <sheetView zoomScalePageLayoutView="0" workbookViewId="0" topLeftCell="A1">
      <selection activeCell="O1" sqref="O1"/>
    </sheetView>
  </sheetViews>
  <sheetFormatPr defaultColWidth="8.8515625" defaultRowHeight="12.75"/>
  <cols>
    <col min="1" max="1" width="6.7109375" style="12" customWidth="1"/>
    <col min="2" max="2" width="9.57421875" style="93" customWidth="1"/>
    <col min="3" max="3" width="13.8515625" style="93" customWidth="1"/>
    <col min="4" max="4" width="8.00390625" style="63" customWidth="1"/>
    <col min="5" max="5" width="12.8515625" style="71" customWidth="1"/>
    <col min="6" max="6" width="14.28125" style="71" customWidth="1"/>
    <col min="7" max="7" width="8.28125" style="68" customWidth="1"/>
    <col min="8" max="12" width="8.28125" style="63" customWidth="1"/>
    <col min="13" max="15" width="8.28125" style="12" customWidth="1"/>
    <col min="16" max="38" width="10.8515625" style="8" customWidth="1"/>
    <col min="39" max="39" width="12.140625" style="8" customWidth="1"/>
    <col min="40" max="67" width="10.8515625" style="8" customWidth="1"/>
    <col min="68" max="180" width="9.140625" style="8" customWidth="1"/>
    <col min="181" max="16384" width="8.8515625" style="8" customWidth="1"/>
  </cols>
  <sheetData>
    <row r="1" spans="1:45" s="104" customFormat="1" ht="12.75" customHeight="1" thickBot="1">
      <c r="A1" s="138" t="s">
        <v>27</v>
      </c>
      <c r="B1" s="139" t="s">
        <v>1</v>
      </c>
      <c r="C1" s="139"/>
      <c r="D1" s="138" t="s">
        <v>2</v>
      </c>
      <c r="E1" s="140" t="s">
        <v>76</v>
      </c>
      <c r="F1" s="140"/>
      <c r="G1" s="138" t="s">
        <v>77</v>
      </c>
      <c r="H1" s="95" t="s">
        <v>14</v>
      </c>
      <c r="I1" s="96" t="s">
        <v>15</v>
      </c>
      <c r="J1" s="97" t="s">
        <v>16</v>
      </c>
      <c r="K1" s="98" t="s">
        <v>17</v>
      </c>
      <c r="L1" s="99" t="s">
        <v>5</v>
      </c>
      <c r="M1" s="100" t="s">
        <v>6</v>
      </c>
      <c r="N1" s="101" t="s">
        <v>4</v>
      </c>
      <c r="O1" s="138" t="s">
        <v>78</v>
      </c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</row>
    <row r="2" spans="1:15" ht="12.75">
      <c r="A2" s="227"/>
      <c r="B2" s="228" t="s">
        <v>50</v>
      </c>
      <c r="C2" s="229" t="s">
        <v>53</v>
      </c>
      <c r="D2" s="230" t="s">
        <v>25</v>
      </c>
      <c r="E2" s="231">
        <v>0.0009889583333333334</v>
      </c>
      <c r="F2" s="232"/>
      <c r="G2" s="233"/>
      <c r="H2" s="234">
        <v>10</v>
      </c>
      <c r="I2" s="235"/>
      <c r="J2" s="235"/>
      <c r="K2" s="235"/>
      <c r="L2" s="235"/>
      <c r="M2" s="235"/>
      <c r="N2" s="235"/>
      <c r="O2" s="236">
        <v>10</v>
      </c>
    </row>
    <row r="3" spans="1:15" ht="12.75">
      <c r="A3" s="237"/>
      <c r="B3" s="72" t="s">
        <v>29</v>
      </c>
      <c r="C3" s="73" t="s">
        <v>55</v>
      </c>
      <c r="D3" s="163" t="s">
        <v>25</v>
      </c>
      <c r="E3" s="238">
        <v>0.0010617939814814815</v>
      </c>
      <c r="F3" s="141"/>
      <c r="G3" s="60"/>
      <c r="H3" s="105">
        <v>7</v>
      </c>
      <c r="I3" s="106"/>
      <c r="J3" s="106"/>
      <c r="K3" s="106"/>
      <c r="L3" s="106"/>
      <c r="M3" s="106"/>
      <c r="N3" s="106"/>
      <c r="O3" s="239">
        <v>7</v>
      </c>
    </row>
    <row r="4" spans="1:180" s="159" customFormat="1" ht="12.75">
      <c r="A4" s="240"/>
      <c r="B4" s="75" t="s">
        <v>28</v>
      </c>
      <c r="C4" s="76" t="s">
        <v>54</v>
      </c>
      <c r="D4" s="160" t="s">
        <v>16</v>
      </c>
      <c r="E4" s="142">
        <v>0.0010758564814814817</v>
      </c>
      <c r="F4" s="142" t="s">
        <v>96</v>
      </c>
      <c r="G4" s="4"/>
      <c r="H4" s="77"/>
      <c r="I4" s="108"/>
      <c r="J4" s="108">
        <v>10</v>
      </c>
      <c r="K4" s="108"/>
      <c r="L4" s="108"/>
      <c r="M4" s="108"/>
      <c r="N4" s="108"/>
      <c r="O4" s="239">
        <v>10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</row>
    <row r="5" spans="1:15" s="159" customFormat="1" ht="12.75">
      <c r="A5" s="241"/>
      <c r="B5" s="154" t="s">
        <v>52</v>
      </c>
      <c r="C5" s="155" t="s">
        <v>57</v>
      </c>
      <c r="D5" s="166" t="s">
        <v>25</v>
      </c>
      <c r="E5" s="238">
        <v>0.0010823032407407409</v>
      </c>
      <c r="F5" s="156" t="s">
        <v>115</v>
      </c>
      <c r="G5" s="153"/>
      <c r="H5" s="157"/>
      <c r="I5" s="157"/>
      <c r="J5" s="157"/>
      <c r="K5" s="157"/>
      <c r="L5" s="157"/>
      <c r="M5" s="157"/>
      <c r="N5" s="158"/>
      <c r="O5" s="242">
        <v>0</v>
      </c>
    </row>
    <row r="6" spans="1:15" ht="12.75">
      <c r="A6" s="243"/>
      <c r="B6" s="78" t="s">
        <v>35</v>
      </c>
      <c r="C6" s="79" t="s">
        <v>60</v>
      </c>
      <c r="D6" s="164" t="s">
        <v>23</v>
      </c>
      <c r="E6" s="152">
        <v>0.0010852546296296296</v>
      </c>
      <c r="F6" s="152" t="s">
        <v>96</v>
      </c>
      <c r="G6" s="61"/>
      <c r="H6" s="80"/>
      <c r="I6" s="111">
        <v>10</v>
      </c>
      <c r="J6" s="111"/>
      <c r="K6" s="111"/>
      <c r="L6" s="111"/>
      <c r="M6" s="111"/>
      <c r="N6" s="111"/>
      <c r="O6" s="239">
        <v>7</v>
      </c>
    </row>
    <row r="7" spans="1:180" ht="12.75">
      <c r="A7" s="241"/>
      <c r="B7" s="154" t="s">
        <v>51</v>
      </c>
      <c r="C7" s="155" t="s">
        <v>57</v>
      </c>
      <c r="D7" s="166" t="s">
        <v>25</v>
      </c>
      <c r="E7" s="238">
        <v>0.0010956828703703703</v>
      </c>
      <c r="F7" s="156" t="s">
        <v>115</v>
      </c>
      <c r="G7" s="153"/>
      <c r="H7" s="157"/>
      <c r="I7" s="157"/>
      <c r="J7" s="157"/>
      <c r="K7" s="157"/>
      <c r="L7" s="157"/>
      <c r="M7" s="157"/>
      <c r="N7" s="158"/>
      <c r="O7" s="242">
        <v>0</v>
      </c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</row>
    <row r="8" spans="1:15" ht="12.75">
      <c r="A8" s="240"/>
      <c r="B8" s="75" t="s">
        <v>32</v>
      </c>
      <c r="C8" s="76" t="s">
        <v>117</v>
      </c>
      <c r="D8" s="160" t="s">
        <v>16</v>
      </c>
      <c r="E8" s="77">
        <v>0.001115763888888889</v>
      </c>
      <c r="F8" s="77"/>
      <c r="G8" s="4"/>
      <c r="H8" s="77"/>
      <c r="I8" s="108"/>
      <c r="J8" s="108">
        <v>7</v>
      </c>
      <c r="K8" s="108"/>
      <c r="L8" s="108"/>
      <c r="M8" s="108"/>
      <c r="N8" s="108"/>
      <c r="O8" s="239">
        <v>7</v>
      </c>
    </row>
    <row r="9" spans="1:15" ht="12.75">
      <c r="A9" s="244"/>
      <c r="B9" s="81" t="s">
        <v>40</v>
      </c>
      <c r="C9" s="82" t="s">
        <v>64</v>
      </c>
      <c r="D9" s="165" t="s">
        <v>24</v>
      </c>
      <c r="E9" s="245">
        <v>0.001132199074074074</v>
      </c>
      <c r="F9" s="83"/>
      <c r="G9" s="7"/>
      <c r="H9" s="83"/>
      <c r="I9" s="113"/>
      <c r="J9" s="113"/>
      <c r="K9" s="113">
        <v>10</v>
      </c>
      <c r="L9" s="113"/>
      <c r="M9" s="113"/>
      <c r="N9" s="113"/>
      <c r="O9" s="239">
        <v>10</v>
      </c>
    </row>
    <row r="10" spans="1:15" ht="12.75">
      <c r="A10" s="244"/>
      <c r="B10" s="81" t="s">
        <v>38</v>
      </c>
      <c r="C10" s="82" t="s">
        <v>62</v>
      </c>
      <c r="D10" s="165" t="s">
        <v>24</v>
      </c>
      <c r="E10" s="245">
        <v>0.0011355208333333332</v>
      </c>
      <c r="F10" s="83"/>
      <c r="G10" s="7"/>
      <c r="H10" s="83"/>
      <c r="I10" s="113"/>
      <c r="J10" s="113"/>
      <c r="K10" s="113">
        <v>7</v>
      </c>
      <c r="L10" s="113"/>
      <c r="M10" s="113"/>
      <c r="N10" s="113"/>
      <c r="O10" s="239">
        <v>7</v>
      </c>
    </row>
    <row r="11" spans="1:15" ht="12.75">
      <c r="A11" s="244"/>
      <c r="B11" s="81" t="s">
        <v>121</v>
      </c>
      <c r="C11" s="82" t="s">
        <v>118</v>
      </c>
      <c r="D11" s="165" t="s">
        <v>24</v>
      </c>
      <c r="E11" s="245">
        <v>0.0011744907407407407</v>
      </c>
      <c r="F11" s="83"/>
      <c r="G11" s="7"/>
      <c r="H11" s="83"/>
      <c r="I11" s="113"/>
      <c r="J11" s="113"/>
      <c r="K11" s="113">
        <v>6</v>
      </c>
      <c r="L11" s="113"/>
      <c r="M11" s="113"/>
      <c r="N11" s="113"/>
      <c r="O11" s="239">
        <v>6</v>
      </c>
    </row>
    <row r="12" spans="1:15" ht="12.75">
      <c r="A12" s="243"/>
      <c r="B12" s="78" t="s">
        <v>51</v>
      </c>
      <c r="C12" s="79" t="s">
        <v>119</v>
      </c>
      <c r="D12" s="164" t="s">
        <v>23</v>
      </c>
      <c r="E12" s="80">
        <v>0.001179525462962963</v>
      </c>
      <c r="F12" s="152"/>
      <c r="G12" s="61"/>
      <c r="H12" s="80"/>
      <c r="I12" s="111">
        <v>7</v>
      </c>
      <c r="J12" s="111"/>
      <c r="K12" s="111"/>
      <c r="L12" s="111"/>
      <c r="M12" s="111"/>
      <c r="N12" s="111"/>
      <c r="O12" s="239">
        <v>5</v>
      </c>
    </row>
    <row r="13" spans="1:15" ht="12.75">
      <c r="A13" s="246"/>
      <c r="B13" s="116" t="s">
        <v>43</v>
      </c>
      <c r="C13" s="117" t="s">
        <v>67</v>
      </c>
      <c r="D13" s="161" t="s">
        <v>6</v>
      </c>
      <c r="E13" s="118">
        <v>0.0011814236111111112</v>
      </c>
      <c r="F13" s="118"/>
      <c r="G13" s="62"/>
      <c r="H13" s="118"/>
      <c r="I13" s="120"/>
      <c r="J13" s="120"/>
      <c r="K13" s="120"/>
      <c r="L13" s="120"/>
      <c r="M13" s="120">
        <v>10</v>
      </c>
      <c r="N13" s="120"/>
      <c r="O13" s="239">
        <v>10</v>
      </c>
    </row>
    <row r="14" spans="1:15" ht="12.75">
      <c r="A14" s="247"/>
      <c r="B14" s="86" t="s">
        <v>44</v>
      </c>
      <c r="C14" s="87" t="s">
        <v>68</v>
      </c>
      <c r="D14" s="162" t="s">
        <v>4</v>
      </c>
      <c r="E14" s="88">
        <v>0.001192800925925926</v>
      </c>
      <c r="F14" s="88"/>
      <c r="G14" s="5"/>
      <c r="H14" s="88"/>
      <c r="I14" s="115"/>
      <c r="J14" s="115"/>
      <c r="K14" s="115"/>
      <c r="L14" s="115"/>
      <c r="M14" s="115"/>
      <c r="N14" s="115">
        <v>10</v>
      </c>
      <c r="O14" s="239">
        <v>10</v>
      </c>
    </row>
    <row r="15" spans="1:15" ht="12.75">
      <c r="A15" s="246"/>
      <c r="B15" s="116" t="s">
        <v>43</v>
      </c>
      <c r="C15" s="117" t="s">
        <v>70</v>
      </c>
      <c r="D15" s="161" t="s">
        <v>6</v>
      </c>
      <c r="E15" s="118">
        <v>0.0011940277777777778</v>
      </c>
      <c r="F15" s="118"/>
      <c r="G15" s="62"/>
      <c r="H15" s="118"/>
      <c r="I15" s="120"/>
      <c r="J15" s="120"/>
      <c r="K15" s="120"/>
      <c r="L15" s="120"/>
      <c r="M15" s="120">
        <v>7</v>
      </c>
      <c r="N15" s="120"/>
      <c r="O15" s="239">
        <v>7</v>
      </c>
    </row>
    <row r="16" spans="1:15" ht="12.75">
      <c r="A16" s="240"/>
      <c r="B16" s="75" t="s">
        <v>48</v>
      </c>
      <c r="C16" s="76" t="s">
        <v>74</v>
      </c>
      <c r="D16" s="160" t="s">
        <v>16</v>
      </c>
      <c r="E16" s="77">
        <v>0.0012074884259259259</v>
      </c>
      <c r="F16" s="77"/>
      <c r="G16" s="4"/>
      <c r="H16" s="77"/>
      <c r="I16" s="108"/>
      <c r="J16" s="108">
        <v>6</v>
      </c>
      <c r="K16" s="108"/>
      <c r="L16" s="108"/>
      <c r="M16" s="108"/>
      <c r="N16" s="108"/>
      <c r="O16" s="239">
        <v>6</v>
      </c>
    </row>
    <row r="17" spans="1:15" ht="12.75">
      <c r="A17" s="247"/>
      <c r="B17" s="86" t="s">
        <v>116</v>
      </c>
      <c r="C17" s="87" t="s">
        <v>72</v>
      </c>
      <c r="D17" s="162" t="s">
        <v>4</v>
      </c>
      <c r="E17" s="88">
        <v>0.0012231828703703704</v>
      </c>
      <c r="F17" s="88"/>
      <c r="G17" s="5"/>
      <c r="H17" s="88"/>
      <c r="I17" s="115"/>
      <c r="J17" s="115"/>
      <c r="K17" s="115"/>
      <c r="L17" s="115"/>
      <c r="M17" s="115"/>
      <c r="N17" s="115">
        <v>7</v>
      </c>
      <c r="O17" s="239">
        <v>7</v>
      </c>
    </row>
    <row r="18" spans="1:15" ht="13.5" thickBot="1">
      <c r="A18" s="248"/>
      <c r="B18" s="249" t="s">
        <v>122</v>
      </c>
      <c r="C18" s="250" t="s">
        <v>120</v>
      </c>
      <c r="D18" s="251" t="s">
        <v>24</v>
      </c>
      <c r="E18" s="252">
        <v>0.0012654513888888889</v>
      </c>
      <c r="F18" s="253"/>
      <c r="G18" s="254"/>
      <c r="H18" s="253"/>
      <c r="I18" s="255"/>
      <c r="J18" s="255"/>
      <c r="K18" s="255">
        <v>5</v>
      </c>
      <c r="L18" s="255"/>
      <c r="M18" s="255"/>
      <c r="N18" s="255"/>
      <c r="O18" s="256">
        <v>5</v>
      </c>
    </row>
    <row r="19" spans="1:15" ht="12.75">
      <c r="A19" s="16"/>
      <c r="B19" s="199"/>
      <c r="C19" s="200"/>
      <c r="D19" s="197"/>
      <c r="E19" s="201"/>
      <c r="F19" s="201"/>
      <c r="G19" s="257" t="s">
        <v>154</v>
      </c>
      <c r="H19" s="258">
        <f>COUNTA(H2:H18)</f>
        <v>2</v>
      </c>
      <c r="I19" s="258">
        <f aca="true" t="shared" si="0" ref="I19:O19">COUNTA(I2:I18)</f>
        <v>2</v>
      </c>
      <c r="J19" s="258">
        <f t="shared" si="0"/>
        <v>3</v>
      </c>
      <c r="K19" s="258">
        <f t="shared" si="0"/>
        <v>4</v>
      </c>
      <c r="L19" s="258">
        <f t="shared" si="0"/>
        <v>0</v>
      </c>
      <c r="M19" s="258">
        <f t="shared" si="0"/>
        <v>2</v>
      </c>
      <c r="N19" s="258">
        <f t="shared" si="0"/>
        <v>2</v>
      </c>
      <c r="O19" s="258">
        <f t="shared" si="0"/>
        <v>17</v>
      </c>
    </row>
    <row r="20" spans="1:15" ht="12.75">
      <c r="A20" s="16"/>
      <c r="B20" s="199"/>
      <c r="C20" s="200"/>
      <c r="D20" s="197"/>
      <c r="E20" s="201"/>
      <c r="F20" s="201"/>
      <c r="G20" s="257"/>
      <c r="H20" s="258"/>
      <c r="I20" s="258"/>
      <c r="J20" s="258"/>
      <c r="K20" s="258"/>
      <c r="L20" s="258"/>
      <c r="M20" s="258"/>
      <c r="N20" s="258"/>
      <c r="O20" s="258"/>
    </row>
    <row r="21" spans="1:23" s="68" customFormat="1" ht="12.75">
      <c r="A21" s="69" t="s">
        <v>75</v>
      </c>
      <c r="B21" s="69"/>
      <c r="C21" s="91" t="s">
        <v>114</v>
      </c>
      <c r="D21" s="2"/>
      <c r="E21" s="70"/>
      <c r="F21" s="70"/>
      <c r="H21" s="2"/>
      <c r="I21" s="2"/>
      <c r="J21" s="2"/>
      <c r="K21" s="2"/>
      <c r="L21" s="2"/>
      <c r="M21" s="2"/>
      <c r="N21" s="2"/>
      <c r="O21" s="2"/>
      <c r="P21" s="90"/>
      <c r="Q21" s="90"/>
      <c r="R21" s="90"/>
      <c r="S21" s="90"/>
      <c r="T21" s="90"/>
      <c r="U21" s="90"/>
      <c r="V21" s="90"/>
      <c r="W21" s="90"/>
    </row>
    <row r="23" spans="2:5" ht="12.75">
      <c r="B23"/>
      <c r="C23"/>
      <c r="D23" s="196"/>
      <c r="E23" s="16"/>
    </row>
    <row r="24" spans="2:5" ht="12.75">
      <c r="B24"/>
      <c r="C24"/>
      <c r="D24" s="196"/>
      <c r="E24" s="16"/>
    </row>
    <row r="25" spans="2:5" ht="12.75">
      <c r="B25"/>
      <c r="C25"/>
      <c r="D25" s="196"/>
      <c r="E25" s="16"/>
    </row>
    <row r="26" spans="2:5" ht="12.75">
      <c r="B26"/>
      <c r="C26"/>
      <c r="D26" s="196"/>
      <c r="E26" s="16"/>
    </row>
    <row r="27" spans="2:5" ht="12.75">
      <c r="B27"/>
      <c r="C27"/>
      <c r="D27" s="196"/>
      <c r="E27" s="16"/>
    </row>
    <row r="28" spans="2:5" ht="12.75">
      <c r="B28"/>
      <c r="C28"/>
      <c r="D28" s="196"/>
      <c r="E28" s="16"/>
    </row>
    <row r="29" spans="2:5" ht="12.75">
      <c r="B29"/>
      <c r="C29"/>
      <c r="D29" s="196"/>
      <c r="E29" s="198"/>
    </row>
    <row r="30" spans="2:5" ht="12.75">
      <c r="B30"/>
      <c r="C30"/>
      <c r="D30" s="196"/>
      <c r="E30" s="16"/>
    </row>
    <row r="31" spans="2:5" ht="12.75">
      <c r="B31"/>
      <c r="C31"/>
      <c r="D31" s="196"/>
      <c r="E31" s="16"/>
    </row>
    <row r="32" spans="2:5" ht="12.75">
      <c r="B32"/>
      <c r="C32"/>
      <c r="D32" s="196"/>
      <c r="E32" s="16"/>
    </row>
    <row r="33" spans="2:5" ht="12.75">
      <c r="B33"/>
      <c r="C33"/>
      <c r="D33" s="196"/>
      <c r="E33" s="16"/>
    </row>
    <row r="34" spans="2:5" ht="12.75">
      <c r="B34"/>
      <c r="C34"/>
      <c r="D34" s="196"/>
      <c r="E34" s="16"/>
    </row>
    <row r="35" spans="2:5" ht="12.75">
      <c r="B35"/>
      <c r="C35"/>
      <c r="D35" s="196"/>
      <c r="E35" s="16"/>
    </row>
    <row r="36" spans="2:5" ht="12.75">
      <c r="B36"/>
      <c r="C36"/>
      <c r="D36" s="196"/>
      <c r="E36" s="16"/>
    </row>
  </sheetData>
  <sheetProtection/>
  <hyperlinks>
    <hyperlink ref="C21" r:id="rId1" display="http://www.natsoft.com.au/cgi-bin/results.cgi?09/08/2009.WIN"/>
  </hyperlinks>
  <printOptions/>
  <pageMargins left="0.75" right="0.75" top="1" bottom="1" header="0.5" footer="0.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X66"/>
  <sheetViews>
    <sheetView zoomScalePageLayoutView="0" workbookViewId="0" topLeftCell="A1">
      <selection activeCell="O1" sqref="O1"/>
    </sheetView>
  </sheetViews>
  <sheetFormatPr defaultColWidth="8.8515625" defaultRowHeight="12.75"/>
  <cols>
    <col min="1" max="1" width="6.7109375" style="12" customWidth="1"/>
    <col min="2" max="2" width="9.57421875" style="93" customWidth="1"/>
    <col min="3" max="3" width="13.8515625" style="93" customWidth="1"/>
    <col min="4" max="4" width="8.00390625" style="63" customWidth="1"/>
    <col min="5" max="5" width="12.8515625" style="71" customWidth="1"/>
    <col min="6" max="6" width="14.28125" style="71" customWidth="1"/>
    <col min="7" max="7" width="8.28125" style="68" customWidth="1"/>
    <col min="8" max="12" width="8.28125" style="63" customWidth="1"/>
    <col min="13" max="15" width="8.28125" style="12" customWidth="1"/>
    <col min="16" max="38" width="10.8515625" style="8" customWidth="1"/>
    <col min="39" max="39" width="12.140625" style="8" customWidth="1"/>
    <col min="40" max="67" width="10.8515625" style="8" customWidth="1"/>
    <col min="68" max="180" width="9.140625" style="8" customWidth="1"/>
    <col min="181" max="16384" width="8.8515625" style="8" customWidth="1"/>
  </cols>
  <sheetData>
    <row r="1" spans="1:45" s="104" customFormat="1" ht="12.75" customHeight="1" thickBot="1">
      <c r="A1" s="138" t="s">
        <v>27</v>
      </c>
      <c r="B1" s="139" t="s">
        <v>1</v>
      </c>
      <c r="C1" s="139"/>
      <c r="D1" s="138" t="s">
        <v>2</v>
      </c>
      <c r="E1" s="140" t="s">
        <v>76</v>
      </c>
      <c r="F1" s="140"/>
      <c r="G1" s="138" t="s">
        <v>77</v>
      </c>
      <c r="H1" s="95" t="s">
        <v>14</v>
      </c>
      <c r="I1" s="96" t="s">
        <v>15</v>
      </c>
      <c r="J1" s="97" t="s">
        <v>16</v>
      </c>
      <c r="K1" s="98" t="s">
        <v>17</v>
      </c>
      <c r="L1" s="99" t="s">
        <v>5</v>
      </c>
      <c r="M1" s="100" t="s">
        <v>6</v>
      </c>
      <c r="N1" s="101" t="s">
        <v>4</v>
      </c>
      <c r="O1" s="138" t="s">
        <v>78</v>
      </c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</row>
    <row r="2" spans="1:15" ht="12.75">
      <c r="A2" s="227"/>
      <c r="B2" s="269" t="s">
        <v>29</v>
      </c>
      <c r="C2" s="269" t="s">
        <v>55</v>
      </c>
      <c r="D2" s="230" t="s">
        <v>25</v>
      </c>
      <c r="E2" s="231">
        <v>0.0013182175925925924</v>
      </c>
      <c r="F2" s="232"/>
      <c r="G2" s="233"/>
      <c r="H2" s="234">
        <v>10</v>
      </c>
      <c r="I2" s="235"/>
      <c r="J2" s="235"/>
      <c r="K2" s="235"/>
      <c r="L2" s="235"/>
      <c r="M2" s="235"/>
      <c r="N2" s="235"/>
      <c r="O2" s="236">
        <v>10</v>
      </c>
    </row>
    <row r="3" spans="1:15" ht="12.75">
      <c r="A3" s="237"/>
      <c r="B3" s="270" t="s">
        <v>52</v>
      </c>
      <c r="C3" s="270" t="s">
        <v>57</v>
      </c>
      <c r="D3" s="163" t="s">
        <v>25</v>
      </c>
      <c r="E3" s="238">
        <v>0.0013221412037037038</v>
      </c>
      <c r="F3" s="141"/>
      <c r="G3" s="60"/>
      <c r="H3" s="105">
        <v>7</v>
      </c>
      <c r="I3" s="106"/>
      <c r="J3" s="106"/>
      <c r="K3" s="106"/>
      <c r="L3" s="106"/>
      <c r="M3" s="106"/>
      <c r="N3" s="106"/>
      <c r="O3" s="239">
        <v>7</v>
      </c>
    </row>
    <row r="4" spans="1:15" ht="12.75">
      <c r="A4" s="237"/>
      <c r="B4" s="270" t="s">
        <v>30</v>
      </c>
      <c r="C4" s="270" t="s">
        <v>56</v>
      </c>
      <c r="D4" s="163" t="s">
        <v>25</v>
      </c>
      <c r="E4" s="238">
        <v>0.0013446875000000002</v>
      </c>
      <c r="F4" s="141"/>
      <c r="G4" s="60"/>
      <c r="H4" s="105">
        <v>6</v>
      </c>
      <c r="I4" s="106"/>
      <c r="J4" s="106"/>
      <c r="K4" s="106"/>
      <c r="L4" s="106"/>
      <c r="M4" s="106"/>
      <c r="N4" s="106"/>
      <c r="O4" s="239">
        <v>6</v>
      </c>
    </row>
    <row r="5" spans="1:15" ht="12.75">
      <c r="A5" s="237"/>
      <c r="B5" s="270" t="s">
        <v>51</v>
      </c>
      <c r="C5" s="270" t="s">
        <v>57</v>
      </c>
      <c r="D5" s="163" t="s">
        <v>25</v>
      </c>
      <c r="E5" s="238">
        <v>0.0013504976851851853</v>
      </c>
      <c r="F5" s="141"/>
      <c r="G5" s="60"/>
      <c r="H5" s="105">
        <v>5</v>
      </c>
      <c r="I5" s="106"/>
      <c r="J5" s="106"/>
      <c r="K5" s="106"/>
      <c r="L5" s="106"/>
      <c r="M5" s="106"/>
      <c r="N5" s="106"/>
      <c r="O5" s="239">
        <v>5</v>
      </c>
    </row>
    <row r="6" spans="1:15" ht="12.75">
      <c r="A6" s="271"/>
      <c r="B6" s="272" t="s">
        <v>43</v>
      </c>
      <c r="C6" s="272" t="s">
        <v>128</v>
      </c>
      <c r="D6" s="206" t="s">
        <v>127</v>
      </c>
      <c r="E6" s="19">
        <v>0.001351111111111111</v>
      </c>
      <c r="F6" s="208" t="s">
        <v>115</v>
      </c>
      <c r="G6" s="8"/>
      <c r="H6" s="8"/>
      <c r="I6" s="8"/>
      <c r="J6" s="8"/>
      <c r="K6" s="8"/>
      <c r="L6" s="8"/>
      <c r="M6" s="8"/>
      <c r="N6" s="8"/>
      <c r="O6" s="273"/>
    </row>
    <row r="7" spans="1:15" ht="12.75">
      <c r="A7" s="240"/>
      <c r="B7" s="274" t="s">
        <v>28</v>
      </c>
      <c r="C7" s="274" t="s">
        <v>54</v>
      </c>
      <c r="D7" s="160" t="s">
        <v>16</v>
      </c>
      <c r="E7" s="275">
        <v>0.0013575694444444442</v>
      </c>
      <c r="F7" s="142" t="s">
        <v>96</v>
      </c>
      <c r="G7" s="4"/>
      <c r="H7" s="77"/>
      <c r="I7" s="108"/>
      <c r="J7" s="108">
        <v>10</v>
      </c>
      <c r="K7" s="108"/>
      <c r="L7" s="108"/>
      <c r="M7" s="108"/>
      <c r="N7" s="108"/>
      <c r="O7" s="239">
        <v>10</v>
      </c>
    </row>
    <row r="8" spans="1:15" ht="12.75">
      <c r="A8" s="237"/>
      <c r="B8" s="270" t="s">
        <v>36</v>
      </c>
      <c r="C8" s="270" t="s">
        <v>56</v>
      </c>
      <c r="D8" s="163" t="s">
        <v>25</v>
      </c>
      <c r="E8" s="238">
        <v>0.0013682638888888887</v>
      </c>
      <c r="F8" s="141"/>
      <c r="G8" s="60"/>
      <c r="H8" s="105">
        <v>4</v>
      </c>
      <c r="I8" s="106"/>
      <c r="J8" s="106"/>
      <c r="K8" s="106"/>
      <c r="L8" s="106"/>
      <c r="M8" s="106"/>
      <c r="N8" s="106"/>
      <c r="O8" s="239">
        <v>4</v>
      </c>
    </row>
    <row r="9" spans="1:15" ht="12.75">
      <c r="A9" s="243"/>
      <c r="B9" s="276" t="s">
        <v>35</v>
      </c>
      <c r="C9" s="276" t="s">
        <v>60</v>
      </c>
      <c r="D9" s="164" t="s">
        <v>23</v>
      </c>
      <c r="E9" s="80">
        <v>0.0013963657407407406</v>
      </c>
      <c r="F9" s="152"/>
      <c r="G9" s="61"/>
      <c r="H9" s="80"/>
      <c r="I9" s="111">
        <v>10</v>
      </c>
      <c r="J9" s="111"/>
      <c r="K9" s="111"/>
      <c r="L9" s="111"/>
      <c r="M9" s="111"/>
      <c r="N9" s="111"/>
      <c r="O9" s="239">
        <v>7</v>
      </c>
    </row>
    <row r="10" spans="1:15" ht="12.75">
      <c r="A10" s="243"/>
      <c r="B10" s="276" t="s">
        <v>39</v>
      </c>
      <c r="C10" s="276" t="s">
        <v>63</v>
      </c>
      <c r="D10" s="164" t="s">
        <v>23</v>
      </c>
      <c r="E10" s="80">
        <v>0.0014122685185185184</v>
      </c>
      <c r="F10" s="152"/>
      <c r="G10" s="61"/>
      <c r="H10" s="80"/>
      <c r="I10" s="111">
        <v>7</v>
      </c>
      <c r="J10" s="111"/>
      <c r="K10" s="111"/>
      <c r="L10" s="111"/>
      <c r="M10" s="111"/>
      <c r="N10" s="111"/>
      <c r="O10" s="239">
        <v>6</v>
      </c>
    </row>
    <row r="11" spans="1:15" ht="12.75">
      <c r="A11" s="240"/>
      <c r="B11" s="274" t="s">
        <v>123</v>
      </c>
      <c r="C11" s="274" t="s">
        <v>129</v>
      </c>
      <c r="D11" s="160" t="s">
        <v>16</v>
      </c>
      <c r="E11" s="277">
        <v>0.0014150694444444445</v>
      </c>
      <c r="F11" s="142"/>
      <c r="G11" s="4"/>
      <c r="H11" s="77"/>
      <c r="I11" s="108"/>
      <c r="J11" s="108">
        <v>7</v>
      </c>
      <c r="K11" s="108"/>
      <c r="L11" s="108"/>
      <c r="M11" s="108"/>
      <c r="N11" s="108"/>
      <c r="O11" s="239">
        <v>7</v>
      </c>
    </row>
    <row r="12" spans="1:15" ht="12.75">
      <c r="A12" s="240"/>
      <c r="B12" s="274" t="s">
        <v>32</v>
      </c>
      <c r="C12" s="274" t="s">
        <v>117</v>
      </c>
      <c r="D12" s="160" t="s">
        <v>16</v>
      </c>
      <c r="E12" s="277">
        <v>0.0014247685185185186</v>
      </c>
      <c r="F12" s="142"/>
      <c r="G12" s="4"/>
      <c r="H12" s="77"/>
      <c r="I12" s="108"/>
      <c r="J12" s="108">
        <v>6</v>
      </c>
      <c r="K12" s="108"/>
      <c r="L12" s="108"/>
      <c r="M12" s="108"/>
      <c r="N12" s="108"/>
      <c r="O12" s="239">
        <v>6</v>
      </c>
    </row>
    <row r="13" spans="1:15" ht="12.75">
      <c r="A13" s="240"/>
      <c r="B13" s="274" t="s">
        <v>33</v>
      </c>
      <c r="C13" s="274" t="s">
        <v>59</v>
      </c>
      <c r="D13" s="160" t="s">
        <v>16</v>
      </c>
      <c r="E13" s="277">
        <v>0.0014310300925925925</v>
      </c>
      <c r="F13" s="142"/>
      <c r="G13" s="4"/>
      <c r="H13" s="77"/>
      <c r="I13" s="108"/>
      <c r="J13" s="108">
        <v>5</v>
      </c>
      <c r="K13" s="108"/>
      <c r="L13" s="108"/>
      <c r="M13" s="108"/>
      <c r="N13" s="108"/>
      <c r="O13" s="239">
        <v>5</v>
      </c>
    </row>
    <row r="14" spans="1:15" ht="12.75">
      <c r="A14" s="240"/>
      <c r="B14" s="274" t="s">
        <v>124</v>
      </c>
      <c r="C14" s="274" t="s">
        <v>130</v>
      </c>
      <c r="D14" s="160" t="s">
        <v>16</v>
      </c>
      <c r="E14" s="277">
        <v>0.0014428125000000003</v>
      </c>
      <c r="F14" s="142"/>
      <c r="G14" s="4"/>
      <c r="H14" s="77"/>
      <c r="I14" s="108"/>
      <c r="J14" s="108">
        <v>4</v>
      </c>
      <c r="K14" s="108"/>
      <c r="L14" s="108"/>
      <c r="M14" s="108"/>
      <c r="N14" s="108"/>
      <c r="O14" s="239">
        <v>4</v>
      </c>
    </row>
    <row r="15" spans="1:15" ht="12.75">
      <c r="A15" s="240"/>
      <c r="B15" s="274" t="s">
        <v>125</v>
      </c>
      <c r="C15" s="274" t="s">
        <v>131</v>
      </c>
      <c r="D15" s="160" t="s">
        <v>16</v>
      </c>
      <c r="E15" s="277">
        <v>0.001446400462962963</v>
      </c>
      <c r="F15" s="142"/>
      <c r="G15" s="4"/>
      <c r="H15" s="77"/>
      <c r="I15" s="108"/>
      <c r="J15" s="108">
        <v>3</v>
      </c>
      <c r="K15" s="108"/>
      <c r="L15" s="108"/>
      <c r="M15" s="108"/>
      <c r="N15" s="108"/>
      <c r="O15" s="239">
        <v>3</v>
      </c>
    </row>
    <row r="16" spans="1:15" ht="12.75">
      <c r="A16" s="240"/>
      <c r="B16" s="274" t="s">
        <v>105</v>
      </c>
      <c r="C16" s="274" t="s">
        <v>109</v>
      </c>
      <c r="D16" s="160" t="s">
        <v>16</v>
      </c>
      <c r="E16" s="277">
        <v>0.0014559143518518517</v>
      </c>
      <c r="F16" s="142"/>
      <c r="G16" s="4"/>
      <c r="H16" s="77"/>
      <c r="I16" s="108"/>
      <c r="J16" s="108">
        <v>2</v>
      </c>
      <c r="K16" s="108"/>
      <c r="L16" s="108"/>
      <c r="M16" s="108"/>
      <c r="N16" s="108"/>
      <c r="O16" s="239">
        <v>2</v>
      </c>
    </row>
    <row r="17" spans="1:15" ht="12.75">
      <c r="A17" s="244"/>
      <c r="B17" s="278" t="s">
        <v>40</v>
      </c>
      <c r="C17" s="278" t="s">
        <v>64</v>
      </c>
      <c r="D17" s="165" t="s">
        <v>24</v>
      </c>
      <c r="E17" s="245">
        <v>0.001457199074074074</v>
      </c>
      <c r="F17" s="83"/>
      <c r="G17" s="7"/>
      <c r="H17" s="83"/>
      <c r="I17" s="113"/>
      <c r="J17" s="113"/>
      <c r="K17" s="113">
        <v>10</v>
      </c>
      <c r="L17" s="113"/>
      <c r="M17" s="113"/>
      <c r="N17" s="113"/>
      <c r="O17" s="239">
        <v>10</v>
      </c>
    </row>
    <row r="18" spans="1:15" ht="12.75">
      <c r="A18" s="244"/>
      <c r="B18" s="278" t="s">
        <v>38</v>
      </c>
      <c r="C18" s="278" t="s">
        <v>62</v>
      </c>
      <c r="D18" s="165" t="s">
        <v>24</v>
      </c>
      <c r="E18" s="245">
        <v>0.001457777777777778</v>
      </c>
      <c r="F18" s="83"/>
      <c r="G18" s="7"/>
      <c r="H18" s="83"/>
      <c r="I18" s="113"/>
      <c r="J18" s="113"/>
      <c r="K18" s="113">
        <v>7</v>
      </c>
      <c r="L18" s="113"/>
      <c r="M18" s="113"/>
      <c r="N18" s="113"/>
      <c r="O18" s="239">
        <v>7</v>
      </c>
    </row>
    <row r="19" spans="1:15" ht="12.75">
      <c r="A19" s="244"/>
      <c r="B19" s="278" t="s">
        <v>126</v>
      </c>
      <c r="C19" s="278" t="s">
        <v>132</v>
      </c>
      <c r="D19" s="165" t="s">
        <v>24</v>
      </c>
      <c r="E19" s="245">
        <v>0.0014882523148148146</v>
      </c>
      <c r="F19" s="83"/>
      <c r="G19" s="7"/>
      <c r="H19" s="83"/>
      <c r="I19" s="113"/>
      <c r="J19" s="113"/>
      <c r="K19" s="113">
        <v>6</v>
      </c>
      <c r="L19" s="113"/>
      <c r="M19" s="113"/>
      <c r="N19" s="113"/>
      <c r="O19" s="239">
        <v>6</v>
      </c>
    </row>
    <row r="20" spans="1:15" ht="12.75">
      <c r="A20" s="246"/>
      <c r="B20" s="279" t="s">
        <v>107</v>
      </c>
      <c r="C20" s="279" t="s">
        <v>111</v>
      </c>
      <c r="D20" s="161" t="s">
        <v>6</v>
      </c>
      <c r="E20" s="118">
        <v>0.0014996875</v>
      </c>
      <c r="F20" s="118"/>
      <c r="G20" s="62"/>
      <c r="H20" s="118"/>
      <c r="I20" s="120"/>
      <c r="J20" s="120"/>
      <c r="K20" s="120"/>
      <c r="L20" s="120"/>
      <c r="M20" s="120">
        <v>10</v>
      </c>
      <c r="N20" s="120"/>
      <c r="O20" s="239">
        <v>10</v>
      </c>
    </row>
    <row r="21" spans="1:15" ht="12.75">
      <c r="A21" s="243"/>
      <c r="B21" s="276" t="s">
        <v>51</v>
      </c>
      <c r="C21" s="276" t="s">
        <v>119</v>
      </c>
      <c r="D21" s="164" t="s">
        <v>23</v>
      </c>
      <c r="E21" s="80">
        <v>0.0015010069444444444</v>
      </c>
      <c r="F21" s="152"/>
      <c r="G21" s="61"/>
      <c r="H21" s="80"/>
      <c r="I21" s="111">
        <v>6</v>
      </c>
      <c r="J21" s="111"/>
      <c r="K21" s="111"/>
      <c r="L21" s="111"/>
      <c r="M21" s="111"/>
      <c r="N21" s="111"/>
      <c r="O21" s="239">
        <v>1</v>
      </c>
    </row>
    <row r="22" spans="1:15" ht="12.75">
      <c r="A22" s="246"/>
      <c r="B22" s="279" t="s">
        <v>43</v>
      </c>
      <c r="C22" s="279" t="s">
        <v>67</v>
      </c>
      <c r="D22" s="161" t="s">
        <v>6</v>
      </c>
      <c r="E22" s="118">
        <v>0.0015015277777777778</v>
      </c>
      <c r="F22" s="118"/>
      <c r="G22" s="62"/>
      <c r="H22" s="118"/>
      <c r="I22" s="120"/>
      <c r="J22" s="120"/>
      <c r="K22" s="120"/>
      <c r="L22" s="120"/>
      <c r="M22" s="120">
        <v>7</v>
      </c>
      <c r="N22" s="120"/>
      <c r="O22" s="239">
        <v>7</v>
      </c>
    </row>
    <row r="23" spans="1:15" ht="12.75">
      <c r="A23" s="247"/>
      <c r="B23" s="280" t="s">
        <v>45</v>
      </c>
      <c r="C23" s="280" t="s">
        <v>69</v>
      </c>
      <c r="D23" s="162" t="s">
        <v>4</v>
      </c>
      <c r="E23" s="151">
        <v>0.001502962962962963</v>
      </c>
      <c r="F23" s="210" t="s">
        <v>96</v>
      </c>
      <c r="G23" s="5"/>
      <c r="H23" s="88"/>
      <c r="I23" s="115"/>
      <c r="J23" s="115"/>
      <c r="K23" s="115"/>
      <c r="L23" s="115"/>
      <c r="M23" s="115"/>
      <c r="N23" s="115">
        <v>10</v>
      </c>
      <c r="O23" s="239">
        <v>10</v>
      </c>
    </row>
    <row r="24" spans="1:15" ht="12.75">
      <c r="A24" s="247"/>
      <c r="B24" s="280" t="s">
        <v>41</v>
      </c>
      <c r="C24" s="280" t="s">
        <v>70</v>
      </c>
      <c r="D24" s="162" t="s">
        <v>4</v>
      </c>
      <c r="E24" s="88">
        <v>0.001503449074074074</v>
      </c>
      <c r="F24" s="88"/>
      <c r="G24" s="5"/>
      <c r="H24" s="88"/>
      <c r="I24" s="115"/>
      <c r="J24" s="115"/>
      <c r="K24" s="115"/>
      <c r="L24" s="115"/>
      <c r="M24" s="115"/>
      <c r="N24" s="115">
        <v>7</v>
      </c>
      <c r="O24" s="239">
        <v>7</v>
      </c>
    </row>
    <row r="25" spans="1:15" ht="12.75">
      <c r="A25" s="247"/>
      <c r="B25" s="280" t="s">
        <v>44</v>
      </c>
      <c r="C25" s="280" t="s">
        <v>68</v>
      </c>
      <c r="D25" s="162" t="s">
        <v>4</v>
      </c>
      <c r="E25" s="88">
        <v>0.001520601851851852</v>
      </c>
      <c r="F25" s="88"/>
      <c r="G25" s="5"/>
      <c r="H25" s="88"/>
      <c r="I25" s="115"/>
      <c r="J25" s="115"/>
      <c r="K25" s="115"/>
      <c r="L25" s="115"/>
      <c r="M25" s="115"/>
      <c r="N25" s="115">
        <v>6</v>
      </c>
      <c r="O25" s="239">
        <v>6</v>
      </c>
    </row>
    <row r="26" spans="1:15" ht="12.75">
      <c r="A26" s="244"/>
      <c r="B26" s="278" t="s">
        <v>122</v>
      </c>
      <c r="C26" s="278" t="s">
        <v>120</v>
      </c>
      <c r="D26" s="165" t="s">
        <v>24</v>
      </c>
      <c r="E26" s="245">
        <v>0.001525023148148148</v>
      </c>
      <c r="F26" s="83"/>
      <c r="G26" s="7"/>
      <c r="H26" s="83"/>
      <c r="I26" s="113"/>
      <c r="J26" s="113"/>
      <c r="K26" s="113">
        <v>5</v>
      </c>
      <c r="L26" s="113"/>
      <c r="M26" s="113"/>
      <c r="N26" s="113"/>
      <c r="O26" s="239">
        <v>5</v>
      </c>
    </row>
    <row r="27" spans="1:15" ht="12.75">
      <c r="A27" s="247"/>
      <c r="B27" s="280" t="s">
        <v>116</v>
      </c>
      <c r="C27" s="280" t="s">
        <v>72</v>
      </c>
      <c r="D27" s="162" t="s">
        <v>4</v>
      </c>
      <c r="E27" s="88">
        <v>0.0015376157407407407</v>
      </c>
      <c r="F27" s="88"/>
      <c r="G27" s="5"/>
      <c r="H27" s="88"/>
      <c r="I27" s="115"/>
      <c r="J27" s="115"/>
      <c r="K27" s="115"/>
      <c r="L27" s="115"/>
      <c r="M27" s="115"/>
      <c r="N27" s="115">
        <v>5</v>
      </c>
      <c r="O27" s="239">
        <v>5</v>
      </c>
    </row>
    <row r="28" spans="1:15" ht="12.75">
      <c r="A28" s="281"/>
      <c r="B28" s="272" t="s">
        <v>48</v>
      </c>
      <c r="C28" s="272" t="s">
        <v>74</v>
      </c>
      <c r="D28" s="206" t="s">
        <v>127</v>
      </c>
      <c r="E28" s="19">
        <v>0.0015664930555555556</v>
      </c>
      <c r="F28" s="208" t="s">
        <v>134</v>
      </c>
      <c r="G28" s="16"/>
      <c r="H28" s="201"/>
      <c r="I28" s="176"/>
      <c r="J28" s="176"/>
      <c r="K28" s="176"/>
      <c r="L28" s="176"/>
      <c r="M28" s="176"/>
      <c r="N28" s="176"/>
      <c r="O28" s="282"/>
    </row>
    <row r="29" spans="1:15" ht="13.5" thickBot="1">
      <c r="A29" s="261"/>
      <c r="B29" s="283" t="s">
        <v>49</v>
      </c>
      <c r="C29" s="283" t="s">
        <v>74</v>
      </c>
      <c r="D29" s="264" t="s">
        <v>16</v>
      </c>
      <c r="E29" s="284">
        <v>0.001724525462962963</v>
      </c>
      <c r="F29" s="285"/>
      <c r="G29" s="266"/>
      <c r="H29" s="265"/>
      <c r="I29" s="268"/>
      <c r="J29" s="268">
        <v>1</v>
      </c>
      <c r="K29" s="268"/>
      <c r="L29" s="268"/>
      <c r="M29" s="268"/>
      <c r="N29" s="268"/>
      <c r="O29" s="256">
        <v>1</v>
      </c>
    </row>
    <row r="30" spans="1:180" s="201" customFormat="1" ht="12.75">
      <c r="A30" s="8"/>
      <c r="B30" s="199"/>
      <c r="C30" s="200"/>
      <c r="D30" s="206"/>
      <c r="F30" s="207"/>
      <c r="G30" s="257" t="s">
        <v>154</v>
      </c>
      <c r="H30" s="16">
        <f>COUNTA(H2:H29)</f>
        <v>5</v>
      </c>
      <c r="I30" s="16">
        <f aca="true" t="shared" si="0" ref="I30:O30">COUNTA(I2:I29)</f>
        <v>3</v>
      </c>
      <c r="J30" s="16">
        <f t="shared" si="0"/>
        <v>8</v>
      </c>
      <c r="K30" s="16">
        <f t="shared" si="0"/>
        <v>4</v>
      </c>
      <c r="L30" s="16">
        <f t="shared" si="0"/>
        <v>0</v>
      </c>
      <c r="M30" s="16">
        <f t="shared" si="0"/>
        <v>2</v>
      </c>
      <c r="N30" s="16">
        <f t="shared" si="0"/>
        <v>4</v>
      </c>
      <c r="O30" s="16">
        <f t="shared" si="0"/>
        <v>26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</row>
    <row r="31" spans="1:180" s="201" customFormat="1" ht="12.75">
      <c r="A31" s="8"/>
      <c r="B31" s="199"/>
      <c r="C31" s="200"/>
      <c r="D31" s="206"/>
      <c r="F31" s="207"/>
      <c r="G31" s="257"/>
      <c r="H31" s="16"/>
      <c r="I31" s="16"/>
      <c r="J31" s="16"/>
      <c r="K31" s="16"/>
      <c r="L31" s="16"/>
      <c r="M31" s="16"/>
      <c r="N31" s="16"/>
      <c r="O31" s="16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</row>
    <row r="32" spans="1:23" s="68" customFormat="1" ht="12.75">
      <c r="A32" s="69" t="s">
        <v>75</v>
      </c>
      <c r="B32" s="69"/>
      <c r="C32" s="209" t="s">
        <v>133</v>
      </c>
      <c r="D32" s="2"/>
      <c r="E32" s="70"/>
      <c r="F32" s="70"/>
      <c r="H32" s="2"/>
      <c r="I32" s="2"/>
      <c r="J32" s="2"/>
      <c r="K32" s="2"/>
      <c r="L32" s="2"/>
      <c r="M32" s="2"/>
      <c r="N32" s="2"/>
      <c r="O32" s="2"/>
      <c r="P32" s="90"/>
      <c r="Q32" s="90"/>
      <c r="R32" s="90"/>
      <c r="S32" s="90"/>
      <c r="T32" s="90"/>
      <c r="U32" s="90"/>
      <c r="V32" s="90"/>
      <c r="W32" s="90"/>
    </row>
    <row r="34" spans="2:5" ht="12.75">
      <c r="B34"/>
      <c r="C34"/>
      <c r="D34" s="196"/>
      <c r="E34" s="16"/>
    </row>
    <row r="35" spans="13:16" ht="12.75">
      <c r="M35" s="63"/>
      <c r="P35" s="12"/>
    </row>
    <row r="39" ht="12.75">
      <c r="M39" s="85"/>
    </row>
    <row r="49" ht="12.75">
      <c r="M49" s="85"/>
    </row>
    <row r="52" ht="12.75">
      <c r="M52" s="85"/>
    </row>
    <row r="55" spans="13:14" ht="12.75">
      <c r="M55" s="85"/>
      <c r="N55" s="85"/>
    </row>
    <row r="56" ht="12.75">
      <c r="M56" s="85"/>
    </row>
    <row r="58" spans="13:14" ht="12.75">
      <c r="M58" s="85"/>
      <c r="N58" s="85"/>
    </row>
    <row r="66" ht="12.75">
      <c r="M66" s="85"/>
    </row>
  </sheetData>
  <sheetProtection/>
  <hyperlinks>
    <hyperlink ref="C32" r:id="rId1" display="http://www.natsoft.com.au/cgi-bin/results.cgi?13/12/2009.PHIL"/>
  </hyperlinks>
  <printOptions/>
  <pageMargins left="0.75" right="0.75" top="1" bottom="1" header="0.5" footer="0.5"/>
  <pageSetup horizontalDpi="300" verticalDpi="3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X38"/>
  <sheetViews>
    <sheetView zoomScalePageLayoutView="0" workbookViewId="0" topLeftCell="A1">
      <selection activeCell="O1" sqref="O1"/>
    </sheetView>
  </sheetViews>
  <sheetFormatPr defaultColWidth="8.8515625" defaultRowHeight="12.75"/>
  <cols>
    <col min="1" max="1" width="6.7109375" style="12" customWidth="1"/>
    <col min="2" max="2" width="9.57421875" style="93" customWidth="1"/>
    <col min="3" max="3" width="13.8515625" style="93" customWidth="1"/>
    <col min="4" max="4" width="8.00390625" style="63" customWidth="1"/>
    <col min="5" max="5" width="12.8515625" style="71" customWidth="1"/>
    <col min="6" max="6" width="14.28125" style="70" customWidth="1"/>
    <col min="7" max="7" width="8.28125" style="68" customWidth="1"/>
    <col min="8" max="12" width="8.28125" style="63" customWidth="1"/>
    <col min="13" max="15" width="8.28125" style="12" customWidth="1"/>
    <col min="16" max="38" width="10.8515625" style="8" customWidth="1"/>
    <col min="39" max="39" width="12.140625" style="8" customWidth="1"/>
    <col min="40" max="67" width="10.8515625" style="8" customWidth="1"/>
    <col min="68" max="180" width="9.140625" style="8" customWidth="1"/>
    <col min="181" max="16384" width="8.8515625" style="8" customWidth="1"/>
  </cols>
  <sheetData>
    <row r="1" spans="1:45" s="104" customFormat="1" ht="12.75" customHeight="1" thickBot="1">
      <c r="A1" s="138" t="s">
        <v>27</v>
      </c>
      <c r="B1" s="139" t="s">
        <v>1</v>
      </c>
      <c r="C1" s="139"/>
      <c r="D1" s="138" t="s">
        <v>2</v>
      </c>
      <c r="E1" s="140" t="s">
        <v>76</v>
      </c>
      <c r="F1" s="140"/>
      <c r="G1" s="138" t="s">
        <v>77</v>
      </c>
      <c r="H1" s="95" t="s">
        <v>14</v>
      </c>
      <c r="I1" s="96" t="s">
        <v>15</v>
      </c>
      <c r="J1" s="97" t="s">
        <v>16</v>
      </c>
      <c r="K1" s="98" t="s">
        <v>17</v>
      </c>
      <c r="L1" s="99" t="s">
        <v>5</v>
      </c>
      <c r="M1" s="100" t="s">
        <v>6</v>
      </c>
      <c r="N1" s="101" t="s">
        <v>4</v>
      </c>
      <c r="O1" s="138" t="s">
        <v>78</v>
      </c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</row>
    <row r="2" spans="1:15" ht="12.75">
      <c r="A2" s="286">
        <v>6</v>
      </c>
      <c r="B2" s="287" t="s">
        <v>28</v>
      </c>
      <c r="C2" s="287" t="s">
        <v>54</v>
      </c>
      <c r="D2" s="288" t="s">
        <v>16</v>
      </c>
      <c r="E2" s="333">
        <v>0.0008030358796296297</v>
      </c>
      <c r="F2" s="289" t="s">
        <v>96</v>
      </c>
      <c r="G2" s="290"/>
      <c r="H2" s="291"/>
      <c r="I2" s="292"/>
      <c r="J2" s="292">
        <v>10</v>
      </c>
      <c r="K2" s="292"/>
      <c r="L2" s="292"/>
      <c r="M2" s="292"/>
      <c r="N2" s="292"/>
      <c r="O2" s="236">
        <v>10</v>
      </c>
    </row>
    <row r="3" spans="1:15" ht="12.75">
      <c r="A3" s="240">
        <v>142</v>
      </c>
      <c r="B3" s="274" t="s">
        <v>32</v>
      </c>
      <c r="C3" s="274" t="s">
        <v>58</v>
      </c>
      <c r="D3" s="160" t="s">
        <v>16</v>
      </c>
      <c r="E3" s="277">
        <v>0.000834826388888889</v>
      </c>
      <c r="F3" s="142"/>
      <c r="G3" s="4"/>
      <c r="H3" s="77"/>
      <c r="I3" s="108"/>
      <c r="J3" s="108">
        <v>7</v>
      </c>
      <c r="K3" s="108"/>
      <c r="L3" s="108"/>
      <c r="M3" s="108"/>
      <c r="N3" s="108"/>
      <c r="O3" s="239">
        <v>7</v>
      </c>
    </row>
    <row r="4" spans="1:15" ht="12.75">
      <c r="A4" s="243">
        <v>77</v>
      </c>
      <c r="B4" s="276" t="s">
        <v>35</v>
      </c>
      <c r="C4" s="276" t="s">
        <v>60</v>
      </c>
      <c r="D4" s="164" t="s">
        <v>23</v>
      </c>
      <c r="E4" s="152">
        <v>0.0008379710648148148</v>
      </c>
      <c r="F4" s="152" t="s">
        <v>96</v>
      </c>
      <c r="G4" s="61"/>
      <c r="H4" s="80"/>
      <c r="I4" s="111">
        <v>10</v>
      </c>
      <c r="J4" s="111"/>
      <c r="K4" s="111"/>
      <c r="L4" s="111"/>
      <c r="M4" s="111"/>
      <c r="N4" s="111"/>
      <c r="O4" s="239">
        <v>6</v>
      </c>
    </row>
    <row r="5" spans="1:15" ht="12.75">
      <c r="A5" s="240">
        <v>153</v>
      </c>
      <c r="B5" s="274" t="s">
        <v>39</v>
      </c>
      <c r="C5" s="274" t="s">
        <v>63</v>
      </c>
      <c r="D5" s="160" t="s">
        <v>16</v>
      </c>
      <c r="E5" s="277">
        <v>0.0008595902777777778</v>
      </c>
      <c r="F5" s="142"/>
      <c r="G5" s="4"/>
      <c r="H5" s="77"/>
      <c r="I5" s="108"/>
      <c r="J5" s="108">
        <v>6</v>
      </c>
      <c r="K5" s="108"/>
      <c r="L5" s="108"/>
      <c r="M5" s="108"/>
      <c r="N5" s="108"/>
      <c r="O5" s="239">
        <v>6</v>
      </c>
    </row>
    <row r="6" spans="1:15" ht="12.75">
      <c r="A6" s="244">
        <v>44</v>
      </c>
      <c r="B6" s="278" t="s">
        <v>121</v>
      </c>
      <c r="C6" s="278" t="s">
        <v>138</v>
      </c>
      <c r="D6" s="165" t="s">
        <v>24</v>
      </c>
      <c r="E6" s="334">
        <v>0.0008675092592592592</v>
      </c>
      <c r="F6" s="216" t="s">
        <v>96</v>
      </c>
      <c r="G6" s="7"/>
      <c r="H6" s="83"/>
      <c r="I6" s="113"/>
      <c r="J6" s="113"/>
      <c r="K6" s="113">
        <v>10</v>
      </c>
      <c r="L6" s="113"/>
      <c r="M6" s="113"/>
      <c r="N6" s="113"/>
      <c r="O6" s="239">
        <v>10</v>
      </c>
    </row>
    <row r="7" spans="1:15" ht="12.75">
      <c r="A7" s="244">
        <v>57</v>
      </c>
      <c r="B7" s="278" t="s">
        <v>40</v>
      </c>
      <c r="C7" s="278" t="s">
        <v>64</v>
      </c>
      <c r="D7" s="165" t="s">
        <v>24</v>
      </c>
      <c r="E7" s="245">
        <v>0.0008689780092592593</v>
      </c>
      <c r="F7" s="216"/>
      <c r="G7" s="7"/>
      <c r="H7" s="83"/>
      <c r="I7" s="113"/>
      <c r="J7" s="113"/>
      <c r="K7" s="113">
        <v>7</v>
      </c>
      <c r="L7" s="113"/>
      <c r="M7" s="113"/>
      <c r="N7" s="113"/>
      <c r="O7" s="239">
        <v>7</v>
      </c>
    </row>
    <row r="8" spans="1:15" ht="12.75">
      <c r="A8" s="244">
        <v>35</v>
      </c>
      <c r="B8" s="278" t="s">
        <v>123</v>
      </c>
      <c r="C8" s="278" t="s">
        <v>129</v>
      </c>
      <c r="D8" s="165" t="s">
        <v>24</v>
      </c>
      <c r="E8" s="245">
        <v>0.0008698645833333334</v>
      </c>
      <c r="F8" s="216"/>
      <c r="G8" s="7"/>
      <c r="H8" s="83"/>
      <c r="I8" s="113"/>
      <c r="J8" s="113"/>
      <c r="K8" s="113">
        <v>6</v>
      </c>
      <c r="L8" s="113"/>
      <c r="M8" s="113"/>
      <c r="N8" s="113"/>
      <c r="O8" s="239">
        <v>6</v>
      </c>
    </row>
    <row r="9" spans="1:15" ht="12.75">
      <c r="A9" s="240">
        <v>165</v>
      </c>
      <c r="B9" s="274" t="s">
        <v>41</v>
      </c>
      <c r="C9" s="274" t="s">
        <v>139</v>
      </c>
      <c r="D9" s="160" t="s">
        <v>16</v>
      </c>
      <c r="E9" s="277">
        <v>0.000870181712962963</v>
      </c>
      <c r="F9" s="142"/>
      <c r="G9" s="4"/>
      <c r="H9" s="77"/>
      <c r="I9" s="108"/>
      <c r="J9" s="108">
        <v>5</v>
      </c>
      <c r="K9" s="108"/>
      <c r="L9" s="108"/>
      <c r="M9" s="108"/>
      <c r="N9" s="108"/>
      <c r="O9" s="239">
        <v>5</v>
      </c>
    </row>
    <row r="10" spans="1:15" ht="12.75">
      <c r="A10" s="244">
        <v>124</v>
      </c>
      <c r="B10" s="278" t="s">
        <v>38</v>
      </c>
      <c r="C10" s="278" t="s">
        <v>62</v>
      </c>
      <c r="D10" s="165" t="s">
        <v>24</v>
      </c>
      <c r="E10" s="245">
        <v>0.0008709826388888888</v>
      </c>
      <c r="F10" s="216"/>
      <c r="G10" s="7"/>
      <c r="H10" s="83"/>
      <c r="I10" s="113"/>
      <c r="J10" s="113"/>
      <c r="K10" s="113">
        <v>5</v>
      </c>
      <c r="L10" s="113"/>
      <c r="M10" s="113"/>
      <c r="N10" s="113"/>
      <c r="O10" s="239">
        <v>5</v>
      </c>
    </row>
    <row r="11" spans="1:15" ht="12.75">
      <c r="A11" s="246">
        <v>28</v>
      </c>
      <c r="B11" s="279" t="s">
        <v>43</v>
      </c>
      <c r="C11" s="279" t="s">
        <v>140</v>
      </c>
      <c r="D11" s="161" t="s">
        <v>6</v>
      </c>
      <c r="E11" s="118">
        <v>0.0008807835648148148</v>
      </c>
      <c r="F11" s="217"/>
      <c r="G11" s="62"/>
      <c r="H11" s="118"/>
      <c r="I11" s="120"/>
      <c r="J11" s="120"/>
      <c r="K11" s="120"/>
      <c r="L11" s="120"/>
      <c r="M11" s="120">
        <v>10</v>
      </c>
      <c r="N11" s="120"/>
      <c r="O11" s="239">
        <v>10</v>
      </c>
    </row>
    <row r="12" spans="1:15" ht="12.75">
      <c r="A12" s="244">
        <v>146</v>
      </c>
      <c r="B12" s="278" t="s">
        <v>122</v>
      </c>
      <c r="C12" s="278" t="s">
        <v>120</v>
      </c>
      <c r="D12" s="165" t="s">
        <v>24</v>
      </c>
      <c r="E12" s="245">
        <v>0.0008813703703703705</v>
      </c>
      <c r="F12" s="216"/>
      <c r="G12" s="7"/>
      <c r="H12" s="83"/>
      <c r="I12" s="113"/>
      <c r="J12" s="113"/>
      <c r="K12" s="113">
        <v>4</v>
      </c>
      <c r="L12" s="113"/>
      <c r="M12" s="113"/>
      <c r="N12" s="113"/>
      <c r="O12" s="239">
        <v>4</v>
      </c>
    </row>
    <row r="13" spans="1:15" ht="12.75">
      <c r="A13" s="247">
        <v>26</v>
      </c>
      <c r="B13" s="280" t="s">
        <v>41</v>
      </c>
      <c r="C13" s="280" t="s">
        <v>70</v>
      </c>
      <c r="D13" s="162" t="s">
        <v>4</v>
      </c>
      <c r="E13" s="151">
        <v>0.0008872094907407407</v>
      </c>
      <c r="F13" s="151" t="s">
        <v>96</v>
      </c>
      <c r="G13" s="5"/>
      <c r="H13" s="88"/>
      <c r="I13" s="115"/>
      <c r="J13" s="115"/>
      <c r="K13" s="115"/>
      <c r="L13" s="115"/>
      <c r="M13" s="115"/>
      <c r="N13" s="115">
        <v>10</v>
      </c>
      <c r="O13" s="239">
        <v>10</v>
      </c>
    </row>
    <row r="14" spans="1:15" ht="12.75">
      <c r="A14" s="243">
        <v>10</v>
      </c>
      <c r="B14" s="276" t="s">
        <v>141</v>
      </c>
      <c r="C14" s="276" t="s">
        <v>142</v>
      </c>
      <c r="D14" s="164" t="s">
        <v>23</v>
      </c>
      <c r="E14" s="80">
        <v>0.0008878460648148148</v>
      </c>
      <c r="F14" s="152"/>
      <c r="G14" s="61"/>
      <c r="H14" s="80"/>
      <c r="I14" s="111">
        <v>7</v>
      </c>
      <c r="J14" s="111"/>
      <c r="K14" s="111"/>
      <c r="L14" s="111"/>
      <c r="M14" s="111"/>
      <c r="N14" s="111"/>
      <c r="O14" s="239">
        <v>3</v>
      </c>
    </row>
    <row r="15" spans="1:15" ht="12.75">
      <c r="A15" s="247">
        <v>82</v>
      </c>
      <c r="B15" s="280" t="s">
        <v>44</v>
      </c>
      <c r="C15" s="280" t="s">
        <v>68</v>
      </c>
      <c r="D15" s="162" t="s">
        <v>4</v>
      </c>
      <c r="E15" s="88">
        <v>0.000890849537037037</v>
      </c>
      <c r="F15" s="151"/>
      <c r="G15" s="5"/>
      <c r="H15" s="88"/>
      <c r="I15" s="115"/>
      <c r="J15" s="115"/>
      <c r="K15" s="115"/>
      <c r="L15" s="115"/>
      <c r="M15" s="115"/>
      <c r="N15" s="115">
        <v>7</v>
      </c>
      <c r="O15" s="239">
        <v>7</v>
      </c>
    </row>
    <row r="16" spans="1:15" ht="12.75">
      <c r="A16" s="247">
        <v>144</v>
      </c>
      <c r="B16" s="280" t="s">
        <v>45</v>
      </c>
      <c r="C16" s="280" t="s">
        <v>69</v>
      </c>
      <c r="D16" s="162" t="s">
        <v>4</v>
      </c>
      <c r="E16" s="88">
        <v>0.000898369212962963</v>
      </c>
      <c r="F16" s="151"/>
      <c r="G16" s="5"/>
      <c r="H16" s="88"/>
      <c r="I16" s="115"/>
      <c r="J16" s="115"/>
      <c r="K16" s="115"/>
      <c r="L16" s="115"/>
      <c r="M16" s="115"/>
      <c r="N16" s="115">
        <v>6</v>
      </c>
      <c r="O16" s="239">
        <v>6</v>
      </c>
    </row>
    <row r="17" spans="1:15" ht="12.75">
      <c r="A17" s="246">
        <v>41</v>
      </c>
      <c r="B17" s="279" t="s">
        <v>107</v>
      </c>
      <c r="C17" s="279" t="s">
        <v>111</v>
      </c>
      <c r="D17" s="161" t="s">
        <v>6</v>
      </c>
      <c r="E17" s="118">
        <v>0.000907806712962963</v>
      </c>
      <c r="F17" s="217"/>
      <c r="G17" s="62"/>
      <c r="H17" s="118"/>
      <c r="I17" s="120"/>
      <c r="J17" s="120"/>
      <c r="K17" s="120"/>
      <c r="L17" s="120"/>
      <c r="M17" s="120">
        <v>7</v>
      </c>
      <c r="N17" s="120"/>
      <c r="O17" s="239">
        <v>7</v>
      </c>
    </row>
    <row r="18" spans="1:15" ht="12.75">
      <c r="A18" s="244">
        <v>491</v>
      </c>
      <c r="B18" s="278" t="s">
        <v>143</v>
      </c>
      <c r="C18" s="278" t="s">
        <v>144</v>
      </c>
      <c r="D18" s="165" t="s">
        <v>24</v>
      </c>
      <c r="E18" s="245">
        <v>0.0009112418981481482</v>
      </c>
      <c r="F18" s="216"/>
      <c r="G18" s="7"/>
      <c r="H18" s="83"/>
      <c r="I18" s="113"/>
      <c r="J18" s="113"/>
      <c r="K18" s="113">
        <v>3</v>
      </c>
      <c r="L18" s="113"/>
      <c r="M18" s="113"/>
      <c r="N18" s="113"/>
      <c r="O18" s="239">
        <v>3</v>
      </c>
    </row>
    <row r="19" spans="1:15" ht="12.75">
      <c r="A19" s="246">
        <v>24</v>
      </c>
      <c r="B19" s="279" t="s">
        <v>43</v>
      </c>
      <c r="C19" s="279" t="s">
        <v>70</v>
      </c>
      <c r="D19" s="161" t="s">
        <v>6</v>
      </c>
      <c r="E19" s="118">
        <v>0.0009203518518518519</v>
      </c>
      <c r="F19" s="217"/>
      <c r="G19" s="62"/>
      <c r="H19" s="118"/>
      <c r="I19" s="120"/>
      <c r="J19" s="120"/>
      <c r="K19" s="120"/>
      <c r="L19" s="120"/>
      <c r="M19" s="120">
        <v>6</v>
      </c>
      <c r="N19" s="120"/>
      <c r="O19" s="239">
        <v>6</v>
      </c>
    </row>
    <row r="20" spans="1:15" ht="12.75">
      <c r="A20" s="246">
        <v>42</v>
      </c>
      <c r="B20" s="279" t="s">
        <v>43</v>
      </c>
      <c r="C20" s="279" t="s">
        <v>112</v>
      </c>
      <c r="D20" s="161" t="s">
        <v>6</v>
      </c>
      <c r="E20" s="118">
        <v>0.0009353807870370371</v>
      </c>
      <c r="F20" s="217"/>
      <c r="G20" s="62"/>
      <c r="H20" s="118"/>
      <c r="I20" s="120"/>
      <c r="J20" s="120"/>
      <c r="K20" s="120"/>
      <c r="L20" s="120"/>
      <c r="M20" s="120">
        <v>5</v>
      </c>
      <c r="N20" s="120"/>
      <c r="O20" s="239">
        <v>5</v>
      </c>
    </row>
    <row r="21" spans="1:15" ht="12.75">
      <c r="A21" s="293">
        <v>36</v>
      </c>
      <c r="B21" s="294" t="s">
        <v>145</v>
      </c>
      <c r="C21" s="294" t="s">
        <v>146</v>
      </c>
      <c r="D21" s="213" t="s">
        <v>5</v>
      </c>
      <c r="E21" s="214">
        <v>0.0009651712962962963</v>
      </c>
      <c r="F21" s="218"/>
      <c r="G21" s="211"/>
      <c r="H21" s="214"/>
      <c r="I21" s="215"/>
      <c r="J21" s="215"/>
      <c r="K21" s="215"/>
      <c r="L21" s="215">
        <v>10</v>
      </c>
      <c r="M21" s="215"/>
      <c r="N21" s="215"/>
      <c r="O21" s="239">
        <v>2</v>
      </c>
    </row>
    <row r="22" spans="1:15" ht="13.5" thickBot="1">
      <c r="A22" s="261">
        <v>30</v>
      </c>
      <c r="B22" s="283" t="s">
        <v>49</v>
      </c>
      <c r="C22" s="283" t="s">
        <v>74</v>
      </c>
      <c r="D22" s="264" t="s">
        <v>16</v>
      </c>
      <c r="E22" s="284">
        <v>0.0009725914351851851</v>
      </c>
      <c r="F22" s="285"/>
      <c r="G22" s="266"/>
      <c r="H22" s="265"/>
      <c r="I22" s="268"/>
      <c r="J22" s="268">
        <v>4</v>
      </c>
      <c r="K22" s="268"/>
      <c r="L22" s="268"/>
      <c r="M22" s="268"/>
      <c r="N22" s="268"/>
      <c r="O22" s="256">
        <v>2</v>
      </c>
    </row>
    <row r="23" spans="1:180" s="201" customFormat="1" ht="12.75">
      <c r="A23" s="8"/>
      <c r="B23" s="199"/>
      <c r="C23" s="200"/>
      <c r="D23" s="206"/>
      <c r="F23" s="219"/>
      <c r="G23" s="257" t="s">
        <v>154</v>
      </c>
      <c r="H23" s="225">
        <f>COUNTA(H2:H22)</f>
        <v>0</v>
      </c>
      <c r="I23" s="225">
        <f aca="true" t="shared" si="0" ref="I23:O23">COUNTA(I2:I22)</f>
        <v>2</v>
      </c>
      <c r="J23" s="225">
        <f t="shared" si="0"/>
        <v>5</v>
      </c>
      <c r="K23" s="225">
        <f t="shared" si="0"/>
        <v>6</v>
      </c>
      <c r="L23" s="225">
        <f t="shared" si="0"/>
        <v>1</v>
      </c>
      <c r="M23" s="225">
        <f t="shared" si="0"/>
        <v>4</v>
      </c>
      <c r="N23" s="225">
        <f t="shared" si="0"/>
        <v>3</v>
      </c>
      <c r="O23" s="225">
        <f t="shared" si="0"/>
        <v>21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</row>
    <row r="24" spans="1:180" s="201" customFormat="1" ht="12.75">
      <c r="A24" s="8"/>
      <c r="B24" s="199"/>
      <c r="C24" s="200"/>
      <c r="D24" s="206"/>
      <c r="F24" s="219"/>
      <c r="G24" s="257"/>
      <c r="H24" s="225"/>
      <c r="I24" s="225"/>
      <c r="J24" s="225"/>
      <c r="K24" s="225"/>
      <c r="L24" s="225"/>
      <c r="M24" s="225"/>
      <c r="N24" s="225"/>
      <c r="O24" s="225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</row>
    <row r="25" spans="1:23" s="68" customFormat="1" ht="12.75">
      <c r="A25" s="69" t="s">
        <v>75</v>
      </c>
      <c r="B25" s="69"/>
      <c r="C25" s="209" t="s">
        <v>147</v>
      </c>
      <c r="D25" s="2"/>
      <c r="E25" s="70"/>
      <c r="F25" s="70"/>
      <c r="H25" s="2"/>
      <c r="I25" s="2"/>
      <c r="J25" s="2"/>
      <c r="K25" s="2"/>
      <c r="L25" s="2"/>
      <c r="M25" s="2"/>
      <c r="N25" s="2"/>
      <c r="O25" s="191"/>
      <c r="P25" s="90"/>
      <c r="Q25" s="90"/>
      <c r="R25" s="90"/>
      <c r="S25" s="90"/>
      <c r="T25" s="90"/>
      <c r="U25" s="90"/>
      <c r="V25" s="90"/>
      <c r="W25" s="90"/>
    </row>
    <row r="27" spans="1:180" s="12" customFormat="1" ht="12.75">
      <c r="A27" s="93"/>
      <c r="B27" s="93"/>
      <c r="C27" s="63"/>
      <c r="D27" s="71"/>
      <c r="E27" s="71"/>
      <c r="F27" s="68"/>
      <c r="G27" s="63"/>
      <c r="H27" s="63"/>
      <c r="I27" s="63"/>
      <c r="J27" s="63"/>
      <c r="K27" s="63"/>
      <c r="L27" s="85"/>
      <c r="M27" s="85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</row>
    <row r="28" spans="2:180" s="12" customFormat="1" ht="12.75">
      <c r="B28" s="93"/>
      <c r="C28" s="93"/>
      <c r="D28" s="63"/>
      <c r="E28" s="71"/>
      <c r="F28" s="70"/>
      <c r="G28" s="68"/>
      <c r="H28" s="63"/>
      <c r="I28" s="63"/>
      <c r="J28" s="63"/>
      <c r="K28" s="63"/>
      <c r="L28" s="63"/>
      <c r="M28" s="85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</row>
    <row r="30" spans="2:180" s="12" customFormat="1" ht="12.75">
      <c r="B30" s="93"/>
      <c r="C30" s="93"/>
      <c r="D30" s="63"/>
      <c r="E30" s="71"/>
      <c r="F30" s="70"/>
      <c r="G30" s="68"/>
      <c r="H30" s="63"/>
      <c r="I30" s="63"/>
      <c r="J30" s="63"/>
      <c r="K30" s="63"/>
      <c r="L30" s="63"/>
      <c r="M30" s="85"/>
      <c r="N30" s="85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</row>
    <row r="38" spans="2:180" s="12" customFormat="1" ht="12.75">
      <c r="B38" s="93"/>
      <c r="C38" s="93"/>
      <c r="D38" s="63"/>
      <c r="E38" s="71"/>
      <c r="F38" s="70"/>
      <c r="G38" s="68"/>
      <c r="H38" s="63"/>
      <c r="I38" s="63"/>
      <c r="J38" s="63"/>
      <c r="K38" s="63"/>
      <c r="L38" s="63"/>
      <c r="M38" s="85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</row>
  </sheetData>
  <sheetProtection/>
  <hyperlinks>
    <hyperlink ref="C25" r:id="rId1" display="http://www.natsoft.com.au/cgi-bin/results.cgi?07/02/2010.WIN"/>
  </hyperlinks>
  <printOptions/>
  <pageMargins left="0.75" right="0.75" top="1" bottom="1" header="0.5" footer="0.5"/>
  <pageSetup horizontalDpi="300" verticalDpi="3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21"/>
  <sheetViews>
    <sheetView workbookViewId="0" topLeftCell="A1">
      <selection activeCell="O1" sqref="O1"/>
    </sheetView>
  </sheetViews>
  <sheetFormatPr defaultColWidth="9.140625" defaultRowHeight="12.75"/>
  <cols>
    <col min="1" max="1" width="6.28125" style="225" customWidth="1"/>
    <col min="2" max="2" width="9.7109375" style="0" customWidth="1"/>
    <col min="3" max="3" width="13.8515625" style="0" customWidth="1"/>
    <col min="4" max="4" width="7.00390625" style="0" customWidth="1"/>
    <col min="5" max="5" width="11.28125" style="225" bestFit="1" customWidth="1"/>
    <col min="6" max="6" width="14.140625" style="0" bestFit="1" customWidth="1"/>
    <col min="7" max="14" width="8.28125" style="0" customWidth="1"/>
    <col min="15" max="15" width="8.28125" style="225" customWidth="1"/>
  </cols>
  <sheetData>
    <row r="1" spans="1:45" s="104" customFormat="1" ht="12.75" customHeight="1" thickBot="1">
      <c r="A1" s="138" t="s">
        <v>27</v>
      </c>
      <c r="B1" s="139" t="s">
        <v>1</v>
      </c>
      <c r="C1" s="139"/>
      <c r="D1" s="138" t="s">
        <v>2</v>
      </c>
      <c r="E1" s="140" t="s">
        <v>76</v>
      </c>
      <c r="F1" s="140"/>
      <c r="G1" s="138" t="s">
        <v>77</v>
      </c>
      <c r="H1" s="95" t="s">
        <v>14</v>
      </c>
      <c r="I1" s="96" t="s">
        <v>15</v>
      </c>
      <c r="J1" s="97" t="s">
        <v>16</v>
      </c>
      <c r="K1" s="98" t="s">
        <v>24</v>
      </c>
      <c r="L1" s="99" t="s">
        <v>5</v>
      </c>
      <c r="M1" s="100" t="s">
        <v>6</v>
      </c>
      <c r="N1" s="101" t="s">
        <v>4</v>
      </c>
      <c r="O1" s="138" t="s">
        <v>78</v>
      </c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</row>
    <row r="2" spans="1:15" s="46" customFormat="1" ht="12.75">
      <c r="A2" s="227">
        <v>90</v>
      </c>
      <c r="B2" s="295" t="s">
        <v>52</v>
      </c>
      <c r="C2" s="295" t="s">
        <v>57</v>
      </c>
      <c r="D2" s="295" t="s">
        <v>25</v>
      </c>
      <c r="E2" s="232">
        <v>0.0007833912037037037</v>
      </c>
      <c r="F2" s="296" t="s">
        <v>96</v>
      </c>
      <c r="G2" s="295"/>
      <c r="H2" s="233">
        <v>10</v>
      </c>
      <c r="I2" s="233"/>
      <c r="J2" s="233"/>
      <c r="K2" s="233"/>
      <c r="L2" s="233"/>
      <c r="M2" s="233"/>
      <c r="N2" s="233"/>
      <c r="O2" s="297">
        <v>10</v>
      </c>
    </row>
    <row r="3" spans="1:15" s="46" customFormat="1" ht="12.75">
      <c r="A3" s="243">
        <v>77</v>
      </c>
      <c r="B3" s="64" t="s">
        <v>148</v>
      </c>
      <c r="C3" s="64" t="s">
        <v>60</v>
      </c>
      <c r="D3" s="64" t="s">
        <v>23</v>
      </c>
      <c r="E3" s="152">
        <v>0.0008394675925925925</v>
      </c>
      <c r="F3" s="298" t="s">
        <v>96</v>
      </c>
      <c r="G3" s="64"/>
      <c r="H3" s="61"/>
      <c r="I3" s="61">
        <v>10</v>
      </c>
      <c r="J3" s="61"/>
      <c r="K3" s="61"/>
      <c r="L3" s="61"/>
      <c r="M3" s="61"/>
      <c r="N3" s="61"/>
      <c r="O3" s="299">
        <v>10</v>
      </c>
    </row>
    <row r="4" spans="1:15" s="46" customFormat="1" ht="12.75">
      <c r="A4" s="240">
        <v>6</v>
      </c>
      <c r="B4" s="300" t="s">
        <v>28</v>
      </c>
      <c r="C4" s="300" t="s">
        <v>54</v>
      </c>
      <c r="D4" s="300" t="s">
        <v>16</v>
      </c>
      <c r="E4" s="142">
        <v>0.0008510532407407407</v>
      </c>
      <c r="F4" s="301" t="s">
        <v>96</v>
      </c>
      <c r="G4" s="300"/>
      <c r="H4" s="4"/>
      <c r="I4" s="4"/>
      <c r="J4" s="4">
        <v>10</v>
      </c>
      <c r="K4" s="4"/>
      <c r="L4" s="4"/>
      <c r="M4" s="4"/>
      <c r="N4" s="4"/>
      <c r="O4" s="299">
        <v>10</v>
      </c>
    </row>
    <row r="5" spans="1:15" s="46" customFormat="1" ht="12.75">
      <c r="A5" s="244">
        <v>124</v>
      </c>
      <c r="B5" s="65" t="s">
        <v>38</v>
      </c>
      <c r="C5" s="65" t="s">
        <v>62</v>
      </c>
      <c r="D5" s="65" t="s">
        <v>24</v>
      </c>
      <c r="E5" s="216">
        <v>0.0008715277777777776</v>
      </c>
      <c r="F5" s="302" t="s">
        <v>96</v>
      </c>
      <c r="G5" s="65"/>
      <c r="H5" s="7"/>
      <c r="I5" s="7"/>
      <c r="J5" s="7"/>
      <c r="K5" s="7">
        <v>10</v>
      </c>
      <c r="L5" s="7"/>
      <c r="M5" s="7"/>
      <c r="N5" s="7"/>
      <c r="O5" s="299">
        <v>10</v>
      </c>
    </row>
    <row r="6" spans="1:15" s="46" customFormat="1" ht="12.75">
      <c r="A6" s="240">
        <v>24</v>
      </c>
      <c r="B6" s="300" t="s">
        <v>105</v>
      </c>
      <c r="C6" s="300" t="s">
        <v>109</v>
      </c>
      <c r="D6" s="300" t="s">
        <v>16</v>
      </c>
      <c r="E6" s="40">
        <v>0.0008752314814814815</v>
      </c>
      <c r="F6" s="301"/>
      <c r="G6" s="300"/>
      <c r="H6" s="4"/>
      <c r="I6" s="4"/>
      <c r="J6" s="4">
        <v>7</v>
      </c>
      <c r="K6" s="4"/>
      <c r="L6" s="4"/>
      <c r="M6" s="4"/>
      <c r="N6" s="4"/>
      <c r="O6" s="299">
        <v>7</v>
      </c>
    </row>
    <row r="7" spans="1:15" s="46" customFormat="1" ht="12.75">
      <c r="A7" s="244">
        <v>38</v>
      </c>
      <c r="B7" s="65" t="s">
        <v>40</v>
      </c>
      <c r="C7" s="65" t="s">
        <v>64</v>
      </c>
      <c r="D7" s="65" t="s">
        <v>24</v>
      </c>
      <c r="E7" s="37">
        <v>0.0008876273148148147</v>
      </c>
      <c r="F7" s="65"/>
      <c r="G7" s="65"/>
      <c r="H7" s="7"/>
      <c r="I7" s="7"/>
      <c r="J7" s="7"/>
      <c r="K7" s="7">
        <v>7</v>
      </c>
      <c r="L7" s="7"/>
      <c r="M7" s="7"/>
      <c r="N7" s="7"/>
      <c r="O7" s="299">
        <v>7</v>
      </c>
    </row>
    <row r="8" spans="1:15" s="46" customFormat="1" ht="12.75">
      <c r="A8" s="244">
        <v>7</v>
      </c>
      <c r="B8" s="65" t="s">
        <v>121</v>
      </c>
      <c r="C8" s="65" t="s">
        <v>138</v>
      </c>
      <c r="D8" s="65" t="s">
        <v>24</v>
      </c>
      <c r="E8" s="37" t="s">
        <v>149</v>
      </c>
      <c r="F8" s="65"/>
      <c r="G8" s="65"/>
      <c r="H8" s="7"/>
      <c r="I8" s="7"/>
      <c r="J8" s="7"/>
      <c r="K8" s="7">
        <v>6</v>
      </c>
      <c r="L8" s="7"/>
      <c r="M8" s="7"/>
      <c r="N8" s="7"/>
      <c r="O8" s="299">
        <v>6</v>
      </c>
    </row>
    <row r="9" spans="1:15" s="46" customFormat="1" ht="12.75">
      <c r="A9" s="247">
        <v>78</v>
      </c>
      <c r="B9" s="67" t="s">
        <v>41</v>
      </c>
      <c r="C9" s="67" t="s">
        <v>70</v>
      </c>
      <c r="D9" s="67" t="s">
        <v>4</v>
      </c>
      <c r="E9" s="151">
        <v>0.0008974305555555555</v>
      </c>
      <c r="F9" s="304" t="s">
        <v>96</v>
      </c>
      <c r="G9" s="67"/>
      <c r="H9" s="5"/>
      <c r="I9" s="5"/>
      <c r="J9" s="5"/>
      <c r="K9" s="5"/>
      <c r="L9" s="5"/>
      <c r="M9" s="5"/>
      <c r="N9" s="5">
        <v>10</v>
      </c>
      <c r="O9" s="299">
        <v>10</v>
      </c>
    </row>
    <row r="10" spans="1:15" s="46" customFormat="1" ht="12.75">
      <c r="A10" s="240">
        <v>115</v>
      </c>
      <c r="B10" s="300" t="s">
        <v>150</v>
      </c>
      <c r="C10" s="300" t="s">
        <v>64</v>
      </c>
      <c r="D10" s="300" t="s">
        <v>16</v>
      </c>
      <c r="E10" s="40">
        <v>0.0008988078703703705</v>
      </c>
      <c r="F10" s="300"/>
      <c r="G10" s="300"/>
      <c r="H10" s="4"/>
      <c r="I10" s="4"/>
      <c r="J10" s="4">
        <v>6</v>
      </c>
      <c r="K10" s="4"/>
      <c r="L10" s="4"/>
      <c r="M10" s="4"/>
      <c r="N10" s="4"/>
      <c r="O10" s="299">
        <v>5</v>
      </c>
    </row>
    <row r="11" spans="1:15" s="46" customFormat="1" ht="12.75">
      <c r="A11" s="247">
        <v>178</v>
      </c>
      <c r="B11" s="67" t="s">
        <v>116</v>
      </c>
      <c r="C11" s="67" t="s">
        <v>72</v>
      </c>
      <c r="D11" s="67" t="s">
        <v>4</v>
      </c>
      <c r="E11" s="303">
        <v>0.0009089351851851853</v>
      </c>
      <c r="F11" s="67"/>
      <c r="G11" s="67"/>
      <c r="H11" s="5"/>
      <c r="I11" s="5"/>
      <c r="J11" s="5"/>
      <c r="K11" s="5"/>
      <c r="L11" s="5"/>
      <c r="M11" s="5"/>
      <c r="N11" s="5">
        <v>7</v>
      </c>
      <c r="O11" s="299">
        <v>7</v>
      </c>
    </row>
    <row r="12" spans="1:15" s="46" customFormat="1" ht="12.75">
      <c r="A12" s="247">
        <v>82</v>
      </c>
      <c r="B12" s="67" t="s">
        <v>44</v>
      </c>
      <c r="C12" s="67" t="s">
        <v>68</v>
      </c>
      <c r="D12" s="67" t="s">
        <v>4</v>
      </c>
      <c r="E12" s="303">
        <v>0.0009116319444444445</v>
      </c>
      <c r="F12" s="67"/>
      <c r="G12" s="67"/>
      <c r="H12" s="5"/>
      <c r="I12" s="5"/>
      <c r="J12" s="5"/>
      <c r="K12" s="5"/>
      <c r="L12" s="5"/>
      <c r="M12" s="5"/>
      <c r="N12" s="5">
        <v>6</v>
      </c>
      <c r="O12" s="299">
        <v>6</v>
      </c>
    </row>
    <row r="13" spans="1:15" s="46" customFormat="1" ht="12.75">
      <c r="A13" s="244">
        <v>146</v>
      </c>
      <c r="B13" s="65" t="s">
        <v>122</v>
      </c>
      <c r="C13" s="65" t="s">
        <v>120</v>
      </c>
      <c r="D13" s="65" t="s">
        <v>24</v>
      </c>
      <c r="E13" s="37">
        <v>0.0009136458333333333</v>
      </c>
      <c r="F13" s="65"/>
      <c r="G13" s="65"/>
      <c r="H13" s="7"/>
      <c r="I13" s="7"/>
      <c r="J13" s="7"/>
      <c r="K13" s="7">
        <v>5</v>
      </c>
      <c r="L13" s="7"/>
      <c r="M13" s="7"/>
      <c r="N13" s="7"/>
      <c r="O13" s="299">
        <v>5</v>
      </c>
    </row>
    <row r="14" spans="1:15" s="46" customFormat="1" ht="12.75">
      <c r="A14" s="246">
        <v>91</v>
      </c>
      <c r="B14" s="66" t="s">
        <v>43</v>
      </c>
      <c r="C14" s="66" t="s">
        <v>70</v>
      </c>
      <c r="D14" s="66" t="s">
        <v>6</v>
      </c>
      <c r="E14" s="305">
        <v>0.0009202893518518518</v>
      </c>
      <c r="F14" s="66"/>
      <c r="G14" s="66"/>
      <c r="H14" s="62"/>
      <c r="I14" s="62"/>
      <c r="J14" s="62"/>
      <c r="K14" s="62"/>
      <c r="L14" s="62"/>
      <c r="M14" s="62">
        <v>10</v>
      </c>
      <c r="N14" s="62"/>
      <c r="O14" s="299">
        <v>10</v>
      </c>
    </row>
    <row r="15" spans="1:15" s="46" customFormat="1" ht="12.75">
      <c r="A15" s="247">
        <v>144</v>
      </c>
      <c r="B15" s="67" t="s">
        <v>45</v>
      </c>
      <c r="C15" s="67" t="s">
        <v>69</v>
      </c>
      <c r="D15" s="67" t="s">
        <v>4</v>
      </c>
      <c r="E15" s="303">
        <v>0.000925775462962963</v>
      </c>
      <c r="F15" s="67"/>
      <c r="G15" s="67"/>
      <c r="H15" s="5"/>
      <c r="I15" s="5"/>
      <c r="J15" s="5"/>
      <c r="K15" s="5"/>
      <c r="L15" s="5"/>
      <c r="M15" s="5"/>
      <c r="N15" s="5">
        <v>5</v>
      </c>
      <c r="O15" s="299">
        <v>5</v>
      </c>
    </row>
    <row r="16" spans="1:15" s="46" customFormat="1" ht="12.75">
      <c r="A16" s="244">
        <v>49</v>
      </c>
      <c r="B16" s="65" t="s">
        <v>143</v>
      </c>
      <c r="C16" s="65" t="s">
        <v>144</v>
      </c>
      <c r="D16" s="65" t="s">
        <v>24</v>
      </c>
      <c r="E16" s="37">
        <v>0.0009574074074074074</v>
      </c>
      <c r="F16" s="65"/>
      <c r="G16" s="65"/>
      <c r="H16" s="7"/>
      <c r="I16" s="7"/>
      <c r="J16" s="7"/>
      <c r="K16" s="7">
        <v>4</v>
      </c>
      <c r="L16" s="7"/>
      <c r="M16" s="7"/>
      <c r="N16" s="7"/>
      <c r="O16" s="299">
        <v>4</v>
      </c>
    </row>
    <row r="17" spans="1:15" s="46" customFormat="1" ht="12.75">
      <c r="A17" s="306">
        <v>89</v>
      </c>
      <c r="B17" s="307" t="s">
        <v>145</v>
      </c>
      <c r="C17" s="307" t="s">
        <v>146</v>
      </c>
      <c r="D17" s="307" t="s">
        <v>5</v>
      </c>
      <c r="E17" s="33">
        <v>0.0010110763888888888</v>
      </c>
      <c r="F17" s="307"/>
      <c r="G17" s="307"/>
      <c r="H17" s="308"/>
      <c r="I17" s="308"/>
      <c r="J17" s="308"/>
      <c r="K17" s="308"/>
      <c r="L17" s="308">
        <v>10</v>
      </c>
      <c r="M17" s="308"/>
      <c r="N17" s="308"/>
      <c r="O17" s="299">
        <v>3</v>
      </c>
    </row>
    <row r="18" spans="1:15" s="46" customFormat="1" ht="13.5" thickBot="1">
      <c r="A18" s="309">
        <v>21</v>
      </c>
      <c r="B18" s="310" t="s">
        <v>50</v>
      </c>
      <c r="C18" s="310" t="s">
        <v>151</v>
      </c>
      <c r="D18" s="310" t="s">
        <v>25</v>
      </c>
      <c r="E18" s="311" t="s">
        <v>152</v>
      </c>
      <c r="F18" s="310"/>
      <c r="G18" s="310"/>
      <c r="H18" s="312">
        <v>0</v>
      </c>
      <c r="I18" s="312"/>
      <c r="J18" s="312"/>
      <c r="K18" s="312"/>
      <c r="L18" s="312"/>
      <c r="M18" s="312"/>
      <c r="N18" s="312"/>
      <c r="O18" s="313">
        <v>0</v>
      </c>
    </row>
    <row r="19" spans="7:15" ht="12.75">
      <c r="G19" s="257" t="s">
        <v>154</v>
      </c>
      <c r="H19" s="259">
        <f>COUNTA(H2:H18)</f>
        <v>2</v>
      </c>
      <c r="I19" s="259">
        <f aca="true" t="shared" si="0" ref="I19:O19">COUNTA(I2:I18)</f>
        <v>1</v>
      </c>
      <c r="J19" s="259">
        <f t="shared" si="0"/>
        <v>3</v>
      </c>
      <c r="K19" s="259">
        <f t="shared" si="0"/>
        <v>5</v>
      </c>
      <c r="L19" s="259">
        <f t="shared" si="0"/>
        <v>1</v>
      </c>
      <c r="M19" s="259">
        <f t="shared" si="0"/>
        <v>1</v>
      </c>
      <c r="N19" s="259">
        <f t="shared" si="0"/>
        <v>4</v>
      </c>
      <c r="O19" s="259">
        <f t="shared" si="0"/>
        <v>17</v>
      </c>
    </row>
    <row r="20" spans="7:15" ht="12.75">
      <c r="G20" s="257"/>
      <c r="H20" s="259"/>
      <c r="I20" s="259"/>
      <c r="J20" s="259"/>
      <c r="K20" s="259"/>
      <c r="L20" s="259"/>
      <c r="M20" s="259"/>
      <c r="N20" s="259"/>
      <c r="O20" s="259"/>
    </row>
    <row r="21" spans="1:3" ht="12.75">
      <c r="A21" s="69" t="s">
        <v>75</v>
      </c>
      <c r="C21" s="226" t="s">
        <v>153</v>
      </c>
    </row>
  </sheetData>
  <hyperlinks>
    <hyperlink ref="C21" r:id="rId1" display="http://www.natsoft.com.au/cgi-bin/results.cgi?13/03/2010.CPR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O1" sqref="O1"/>
    </sheetView>
  </sheetViews>
  <sheetFormatPr defaultColWidth="9.140625" defaultRowHeight="12.75"/>
  <cols>
    <col min="1" max="1" width="7.421875" style="0" customWidth="1"/>
    <col min="3" max="3" width="13.7109375" style="0" customWidth="1"/>
    <col min="4" max="4" width="5.7109375" style="225" bestFit="1" customWidth="1"/>
    <col min="5" max="5" width="11.28125" style="0" bestFit="1" customWidth="1"/>
    <col min="6" max="6" width="14.28125" style="0" bestFit="1" customWidth="1"/>
  </cols>
  <sheetData>
    <row r="1" spans="1:15" ht="13.5" thickBot="1">
      <c r="A1" s="314" t="s">
        <v>27</v>
      </c>
      <c r="B1" s="315" t="s">
        <v>1</v>
      </c>
      <c r="C1" s="315"/>
      <c r="D1" s="314" t="s">
        <v>2</v>
      </c>
      <c r="E1" s="316" t="s">
        <v>76</v>
      </c>
      <c r="F1" s="316"/>
      <c r="G1" s="314" t="s">
        <v>77</v>
      </c>
      <c r="H1" s="317" t="s">
        <v>14</v>
      </c>
      <c r="I1" s="58" t="s">
        <v>15</v>
      </c>
      <c r="J1" s="318" t="s">
        <v>16</v>
      </c>
      <c r="K1" s="319" t="s">
        <v>24</v>
      </c>
      <c r="L1" s="320" t="s">
        <v>5</v>
      </c>
      <c r="M1" s="321" t="s">
        <v>6</v>
      </c>
      <c r="N1" s="322" t="s">
        <v>4</v>
      </c>
      <c r="O1" s="314" t="s">
        <v>78</v>
      </c>
    </row>
    <row r="2" spans="1:15" s="1" customFormat="1" ht="12.75">
      <c r="A2" s="324">
        <v>28</v>
      </c>
      <c r="B2" s="325" t="s">
        <v>29</v>
      </c>
      <c r="C2" s="325" t="s">
        <v>55</v>
      </c>
      <c r="D2" s="326" t="s">
        <v>127</v>
      </c>
      <c r="E2" s="327">
        <v>0.001338298611111111</v>
      </c>
      <c r="F2" s="325"/>
      <c r="G2" s="325" t="s">
        <v>103</v>
      </c>
      <c r="H2" s="328"/>
      <c r="I2" s="328"/>
      <c r="J2" s="328"/>
      <c r="K2" s="328"/>
      <c r="L2" s="328"/>
      <c r="M2" s="328"/>
      <c r="N2" s="328"/>
      <c r="O2" s="236"/>
    </row>
    <row r="3" spans="1:15" ht="12.75">
      <c r="A3" s="243">
        <v>77</v>
      </c>
      <c r="B3" s="64" t="s">
        <v>155</v>
      </c>
      <c r="C3" s="64" t="s">
        <v>60</v>
      </c>
      <c r="D3" s="61" t="s">
        <v>23</v>
      </c>
      <c r="E3" s="323">
        <v>0.0014007060185185184</v>
      </c>
      <c r="F3" s="64"/>
      <c r="G3" s="64" t="s">
        <v>21</v>
      </c>
      <c r="H3" s="111"/>
      <c r="I3" s="111">
        <v>10</v>
      </c>
      <c r="J3" s="111"/>
      <c r="K3" s="111"/>
      <c r="L3" s="111"/>
      <c r="M3" s="111"/>
      <c r="N3" s="111"/>
      <c r="O3" s="239">
        <v>10</v>
      </c>
    </row>
    <row r="4" spans="1:15" ht="12.75">
      <c r="A4" s="240">
        <v>6</v>
      </c>
      <c r="B4" s="300" t="s">
        <v>28</v>
      </c>
      <c r="C4" s="300" t="s">
        <v>54</v>
      </c>
      <c r="D4" s="4" t="s">
        <v>16</v>
      </c>
      <c r="E4" s="39">
        <v>0.0014115046296296297</v>
      </c>
      <c r="F4" s="300"/>
      <c r="G4" s="300" t="s">
        <v>21</v>
      </c>
      <c r="H4" s="108"/>
      <c r="I4" s="108"/>
      <c r="J4" s="108">
        <v>10</v>
      </c>
      <c r="K4" s="108"/>
      <c r="L4" s="108"/>
      <c r="M4" s="108"/>
      <c r="N4" s="108"/>
      <c r="O4" s="239">
        <v>10</v>
      </c>
    </row>
    <row r="5" spans="1:15" ht="12.75">
      <c r="A5" s="244">
        <v>57</v>
      </c>
      <c r="B5" s="65" t="s">
        <v>40</v>
      </c>
      <c r="C5" s="65" t="s">
        <v>64</v>
      </c>
      <c r="D5" s="7" t="s">
        <v>24</v>
      </c>
      <c r="E5" s="335">
        <v>0.0014430787037037036</v>
      </c>
      <c r="F5" s="302" t="s">
        <v>96</v>
      </c>
      <c r="G5" s="65" t="s">
        <v>102</v>
      </c>
      <c r="H5" s="113"/>
      <c r="I5" s="113"/>
      <c r="J5" s="113"/>
      <c r="K5" s="113">
        <v>10</v>
      </c>
      <c r="L5" s="113"/>
      <c r="M5" s="113"/>
      <c r="N5" s="113"/>
      <c r="O5" s="239">
        <v>10</v>
      </c>
    </row>
    <row r="6" spans="1:15" ht="12.75">
      <c r="A6" s="240">
        <v>79</v>
      </c>
      <c r="B6" s="300" t="s">
        <v>105</v>
      </c>
      <c r="C6" s="300" t="s">
        <v>109</v>
      </c>
      <c r="D6" s="4" t="s">
        <v>16</v>
      </c>
      <c r="E6" s="39">
        <v>0.0014508217592592591</v>
      </c>
      <c r="F6" s="300"/>
      <c r="G6" s="300" t="s">
        <v>156</v>
      </c>
      <c r="H6" s="108"/>
      <c r="I6" s="108"/>
      <c r="J6" s="108">
        <v>7</v>
      </c>
      <c r="K6" s="108"/>
      <c r="L6" s="108"/>
      <c r="M6" s="108"/>
      <c r="N6" s="108"/>
      <c r="O6" s="239">
        <v>7</v>
      </c>
    </row>
    <row r="7" spans="1:15" ht="12.75">
      <c r="A7" s="244">
        <v>35</v>
      </c>
      <c r="B7" s="65" t="s">
        <v>123</v>
      </c>
      <c r="C7" s="65" t="s">
        <v>129</v>
      </c>
      <c r="D7" s="7" t="s">
        <v>24</v>
      </c>
      <c r="E7" s="36">
        <v>0.0014516319444444444</v>
      </c>
      <c r="F7" s="65"/>
      <c r="G7" s="65" t="s">
        <v>156</v>
      </c>
      <c r="H7" s="113"/>
      <c r="I7" s="113"/>
      <c r="J7" s="113"/>
      <c r="K7" s="113">
        <v>7</v>
      </c>
      <c r="L7" s="113"/>
      <c r="M7" s="113"/>
      <c r="N7" s="113"/>
      <c r="O7" s="239">
        <v>7</v>
      </c>
    </row>
    <row r="8" spans="1:15" ht="12.75">
      <c r="A8" s="244">
        <v>124</v>
      </c>
      <c r="B8" s="65" t="s">
        <v>157</v>
      </c>
      <c r="C8" s="65" t="s">
        <v>62</v>
      </c>
      <c r="D8" s="7" t="s">
        <v>24</v>
      </c>
      <c r="E8" s="36">
        <v>0.0014517708333333333</v>
      </c>
      <c r="F8" s="65"/>
      <c r="G8" s="65" t="s">
        <v>21</v>
      </c>
      <c r="H8" s="113"/>
      <c r="I8" s="113"/>
      <c r="J8" s="113"/>
      <c r="K8" s="113">
        <v>6</v>
      </c>
      <c r="L8" s="113"/>
      <c r="M8" s="113"/>
      <c r="N8" s="113"/>
      <c r="O8" s="239">
        <v>6</v>
      </c>
    </row>
    <row r="9" spans="1:15" ht="12.75">
      <c r="A9" s="240">
        <v>153</v>
      </c>
      <c r="B9" s="300" t="s">
        <v>158</v>
      </c>
      <c r="C9" s="300" t="s">
        <v>63</v>
      </c>
      <c r="D9" s="4" t="s">
        <v>16</v>
      </c>
      <c r="E9" s="39">
        <v>0.0014681134259259259</v>
      </c>
      <c r="F9" s="300"/>
      <c r="G9" s="300" t="s">
        <v>156</v>
      </c>
      <c r="H9" s="108"/>
      <c r="I9" s="108"/>
      <c r="J9" s="108">
        <v>6</v>
      </c>
      <c r="K9" s="108"/>
      <c r="L9" s="108"/>
      <c r="M9" s="108"/>
      <c r="N9" s="108"/>
      <c r="O9" s="239">
        <v>5</v>
      </c>
    </row>
    <row r="10" spans="1:15" ht="12.75">
      <c r="A10" s="243">
        <v>47</v>
      </c>
      <c r="B10" s="64" t="s">
        <v>37</v>
      </c>
      <c r="C10" s="64" t="s">
        <v>61</v>
      </c>
      <c r="D10" s="61" t="s">
        <v>23</v>
      </c>
      <c r="E10" s="323">
        <v>0.0014789583333333336</v>
      </c>
      <c r="F10" s="64"/>
      <c r="G10" s="64" t="s">
        <v>156</v>
      </c>
      <c r="H10" s="111"/>
      <c r="I10" s="111">
        <v>7</v>
      </c>
      <c r="J10" s="111"/>
      <c r="K10" s="111"/>
      <c r="L10" s="111"/>
      <c r="M10" s="111"/>
      <c r="N10" s="111"/>
      <c r="O10" s="239">
        <v>4</v>
      </c>
    </row>
    <row r="11" spans="1:15" ht="12.75">
      <c r="A11" s="244">
        <v>22</v>
      </c>
      <c r="B11" s="65" t="s">
        <v>41</v>
      </c>
      <c r="C11" s="65" t="s">
        <v>65</v>
      </c>
      <c r="D11" s="7" t="s">
        <v>24</v>
      </c>
      <c r="E11" s="36">
        <v>0.0014901041666666667</v>
      </c>
      <c r="F11" s="65"/>
      <c r="G11" s="65" t="s">
        <v>22</v>
      </c>
      <c r="H11" s="113"/>
      <c r="I11" s="113"/>
      <c r="J11" s="113"/>
      <c r="K11" s="113">
        <v>5</v>
      </c>
      <c r="L11" s="113"/>
      <c r="M11" s="113"/>
      <c r="N11" s="113"/>
      <c r="O11" s="239">
        <v>5</v>
      </c>
    </row>
    <row r="12" spans="1:15" ht="12.75">
      <c r="A12" s="247">
        <v>162</v>
      </c>
      <c r="B12" s="67" t="s">
        <v>41</v>
      </c>
      <c r="C12" s="67" t="s">
        <v>70</v>
      </c>
      <c r="D12" s="5" t="s">
        <v>4</v>
      </c>
      <c r="E12" s="336">
        <v>0.001491122685185185</v>
      </c>
      <c r="F12" s="304" t="s">
        <v>96</v>
      </c>
      <c r="G12" s="67" t="s">
        <v>21</v>
      </c>
      <c r="H12" s="115"/>
      <c r="I12" s="115"/>
      <c r="J12" s="115"/>
      <c r="K12" s="115"/>
      <c r="L12" s="115"/>
      <c r="M12" s="115"/>
      <c r="N12" s="115">
        <v>10</v>
      </c>
      <c r="O12" s="239">
        <v>10</v>
      </c>
    </row>
    <row r="13" spans="1:15" ht="12.75">
      <c r="A13" s="240">
        <v>115</v>
      </c>
      <c r="B13" s="300" t="s">
        <v>150</v>
      </c>
      <c r="C13" s="300" t="s">
        <v>64</v>
      </c>
      <c r="D13" s="4" t="s">
        <v>16</v>
      </c>
      <c r="E13" s="39">
        <v>0.001507002314814815</v>
      </c>
      <c r="F13" s="300"/>
      <c r="G13" s="300" t="s">
        <v>156</v>
      </c>
      <c r="H13" s="108"/>
      <c r="I13" s="108"/>
      <c r="J13" s="108">
        <v>5</v>
      </c>
      <c r="K13" s="108"/>
      <c r="L13" s="108"/>
      <c r="M13" s="108"/>
      <c r="N13" s="108"/>
      <c r="O13" s="239">
        <v>4</v>
      </c>
    </row>
    <row r="14" spans="1:15" ht="12.75">
      <c r="A14" s="247">
        <v>144</v>
      </c>
      <c r="B14" s="67" t="s">
        <v>45</v>
      </c>
      <c r="C14" s="67" t="s">
        <v>69</v>
      </c>
      <c r="D14" s="5" t="s">
        <v>4</v>
      </c>
      <c r="E14" s="329">
        <v>0.0015103819444444444</v>
      </c>
      <c r="F14" s="67"/>
      <c r="G14" s="67" t="s">
        <v>21</v>
      </c>
      <c r="H14" s="115"/>
      <c r="I14" s="115"/>
      <c r="J14" s="115"/>
      <c r="K14" s="115"/>
      <c r="L14" s="115"/>
      <c r="M14" s="115"/>
      <c r="N14" s="115">
        <v>7</v>
      </c>
      <c r="O14" s="239">
        <v>7</v>
      </c>
    </row>
    <row r="15" spans="1:15" ht="12.75">
      <c r="A15" s="247">
        <v>82</v>
      </c>
      <c r="B15" s="67" t="s">
        <v>44</v>
      </c>
      <c r="C15" s="67" t="s">
        <v>68</v>
      </c>
      <c r="D15" s="5" t="s">
        <v>4</v>
      </c>
      <c r="E15" s="329">
        <v>0.0015253819444444444</v>
      </c>
      <c r="F15" s="67"/>
      <c r="G15" s="67" t="s">
        <v>22</v>
      </c>
      <c r="H15" s="115"/>
      <c r="I15" s="115"/>
      <c r="J15" s="115"/>
      <c r="K15" s="115"/>
      <c r="L15" s="115"/>
      <c r="M15" s="115"/>
      <c r="N15" s="115">
        <v>6</v>
      </c>
      <c r="O15" s="239">
        <v>6</v>
      </c>
    </row>
    <row r="16" spans="1:15" ht="12.75">
      <c r="A16" s="244">
        <v>146</v>
      </c>
      <c r="B16" s="65" t="s">
        <v>122</v>
      </c>
      <c r="C16" s="65" t="s">
        <v>159</v>
      </c>
      <c r="D16" s="7" t="s">
        <v>24</v>
      </c>
      <c r="E16" s="36">
        <v>0.0015363541666666666</v>
      </c>
      <c r="F16" s="65"/>
      <c r="G16" s="65" t="s">
        <v>156</v>
      </c>
      <c r="H16" s="113"/>
      <c r="I16" s="113"/>
      <c r="J16" s="113"/>
      <c r="K16" s="113">
        <v>4</v>
      </c>
      <c r="L16" s="113"/>
      <c r="M16" s="113"/>
      <c r="N16" s="113"/>
      <c r="O16" s="239">
        <v>4</v>
      </c>
    </row>
    <row r="17" spans="1:15" ht="12.75">
      <c r="A17" s="244">
        <v>81</v>
      </c>
      <c r="B17" s="65" t="s">
        <v>121</v>
      </c>
      <c r="C17" s="65" t="s">
        <v>138</v>
      </c>
      <c r="D17" s="7" t="s">
        <v>24</v>
      </c>
      <c r="E17" s="36">
        <v>0.00155931712962963</v>
      </c>
      <c r="F17" s="65"/>
      <c r="G17" s="65" t="s">
        <v>156</v>
      </c>
      <c r="H17" s="113"/>
      <c r="I17" s="113"/>
      <c r="J17" s="113"/>
      <c r="K17" s="113">
        <v>3</v>
      </c>
      <c r="L17" s="113"/>
      <c r="M17" s="113"/>
      <c r="N17" s="113"/>
      <c r="O17" s="239">
        <v>3</v>
      </c>
    </row>
    <row r="18" spans="1:15" ht="12.75">
      <c r="A18" s="247">
        <v>62</v>
      </c>
      <c r="B18" s="67" t="s">
        <v>116</v>
      </c>
      <c r="C18" s="67" t="s">
        <v>72</v>
      </c>
      <c r="D18" s="5" t="s">
        <v>4</v>
      </c>
      <c r="E18" s="329">
        <v>0.0015739699074074074</v>
      </c>
      <c r="F18" s="67"/>
      <c r="G18" s="67" t="s">
        <v>22</v>
      </c>
      <c r="H18" s="115"/>
      <c r="I18" s="115"/>
      <c r="J18" s="115"/>
      <c r="K18" s="115"/>
      <c r="L18" s="115"/>
      <c r="M18" s="115"/>
      <c r="N18" s="115">
        <v>5</v>
      </c>
      <c r="O18" s="239">
        <v>5</v>
      </c>
    </row>
    <row r="19" spans="1:15" ht="12.75">
      <c r="A19" s="244">
        <v>49</v>
      </c>
      <c r="B19" s="65" t="s">
        <v>143</v>
      </c>
      <c r="C19" s="65" t="s">
        <v>144</v>
      </c>
      <c r="D19" s="7" t="s">
        <v>24</v>
      </c>
      <c r="E19" s="36">
        <v>0.0016386805555555555</v>
      </c>
      <c r="F19" s="65"/>
      <c r="G19" s="65" t="s">
        <v>156</v>
      </c>
      <c r="H19" s="113"/>
      <c r="I19" s="113"/>
      <c r="J19" s="113"/>
      <c r="K19" s="113">
        <v>2</v>
      </c>
      <c r="L19" s="113"/>
      <c r="M19" s="113"/>
      <c r="N19" s="113"/>
      <c r="O19" s="239">
        <v>2</v>
      </c>
    </row>
    <row r="20" spans="1:15" ht="12.75">
      <c r="A20" s="246">
        <v>87</v>
      </c>
      <c r="B20" s="66" t="s">
        <v>43</v>
      </c>
      <c r="C20" s="66" t="s">
        <v>70</v>
      </c>
      <c r="D20" s="62" t="s">
        <v>6</v>
      </c>
      <c r="E20" s="330">
        <v>0.0016504282407407407</v>
      </c>
      <c r="F20" s="66"/>
      <c r="G20" s="66" t="s">
        <v>22</v>
      </c>
      <c r="H20" s="120"/>
      <c r="I20" s="120"/>
      <c r="J20" s="120"/>
      <c r="K20" s="120"/>
      <c r="L20" s="120"/>
      <c r="M20" s="120">
        <v>10</v>
      </c>
      <c r="N20" s="120"/>
      <c r="O20" s="239">
        <v>10</v>
      </c>
    </row>
    <row r="21" spans="1:15" ht="12.75">
      <c r="A21" s="244">
        <v>157</v>
      </c>
      <c r="B21" s="65" t="s">
        <v>160</v>
      </c>
      <c r="C21" s="65" t="s">
        <v>64</v>
      </c>
      <c r="D21" s="7" t="s">
        <v>24</v>
      </c>
      <c r="E21" s="36">
        <v>0.0017007291666666666</v>
      </c>
      <c r="F21" s="65"/>
      <c r="G21" s="65" t="s">
        <v>100</v>
      </c>
      <c r="H21" s="113"/>
      <c r="I21" s="113"/>
      <c r="J21" s="113"/>
      <c r="K21" s="113">
        <v>1</v>
      </c>
      <c r="L21" s="113"/>
      <c r="M21" s="113"/>
      <c r="N21" s="113"/>
      <c r="O21" s="239">
        <v>1</v>
      </c>
    </row>
    <row r="22" spans="1:15" ht="12.75">
      <c r="A22" s="306">
        <v>93</v>
      </c>
      <c r="B22" s="307" t="s">
        <v>145</v>
      </c>
      <c r="C22" s="307" t="s">
        <v>146</v>
      </c>
      <c r="D22" s="308" t="s">
        <v>5</v>
      </c>
      <c r="E22" s="32">
        <v>0.0017193402777777778</v>
      </c>
      <c r="F22" s="307"/>
      <c r="G22" s="307" t="s">
        <v>22</v>
      </c>
      <c r="H22" s="186"/>
      <c r="I22" s="186"/>
      <c r="J22" s="186"/>
      <c r="K22" s="186"/>
      <c r="L22" s="186">
        <v>10</v>
      </c>
      <c r="M22" s="186"/>
      <c r="N22" s="186"/>
      <c r="O22" s="239">
        <v>1</v>
      </c>
    </row>
    <row r="23" spans="1:15" ht="12.75">
      <c r="A23" s="240">
        <v>30</v>
      </c>
      <c r="B23" s="300" t="s">
        <v>49</v>
      </c>
      <c r="C23" s="300" t="s">
        <v>74</v>
      </c>
      <c r="D23" s="4" t="s">
        <v>16</v>
      </c>
      <c r="E23" s="39">
        <v>0.0018477314814814814</v>
      </c>
      <c r="F23" s="300"/>
      <c r="G23" s="300" t="s">
        <v>22</v>
      </c>
      <c r="H23" s="108"/>
      <c r="I23" s="108"/>
      <c r="J23" s="108">
        <v>4</v>
      </c>
      <c r="K23" s="108"/>
      <c r="L23" s="108"/>
      <c r="M23" s="108"/>
      <c r="N23" s="108"/>
      <c r="O23" s="239">
        <v>1</v>
      </c>
    </row>
    <row r="24" spans="1:15" ht="13.5" thickBot="1">
      <c r="A24" s="248">
        <v>149</v>
      </c>
      <c r="B24" s="331" t="s">
        <v>161</v>
      </c>
      <c r="C24" s="331" t="s">
        <v>144</v>
      </c>
      <c r="D24" s="254" t="s">
        <v>24</v>
      </c>
      <c r="E24" s="332">
        <v>0.0019325</v>
      </c>
      <c r="F24" s="331"/>
      <c r="G24" s="331" t="s">
        <v>100</v>
      </c>
      <c r="H24" s="255"/>
      <c r="I24" s="255"/>
      <c r="J24" s="255"/>
      <c r="K24" s="255">
        <v>1</v>
      </c>
      <c r="L24" s="255"/>
      <c r="M24" s="255"/>
      <c r="N24" s="255"/>
      <c r="O24" s="256">
        <v>1</v>
      </c>
    </row>
    <row r="25" spans="7:15" ht="12.75">
      <c r="G25" s="257" t="s">
        <v>154</v>
      </c>
      <c r="H25" s="259">
        <f>COUNTA(H2:H24)</f>
        <v>0</v>
      </c>
      <c r="I25" s="259">
        <f aca="true" t="shared" si="0" ref="I25:O25">COUNTA(I2:I24)</f>
        <v>2</v>
      </c>
      <c r="J25" s="259">
        <f t="shared" si="0"/>
        <v>5</v>
      </c>
      <c r="K25" s="259">
        <f t="shared" si="0"/>
        <v>9</v>
      </c>
      <c r="L25" s="259">
        <f t="shared" si="0"/>
        <v>1</v>
      </c>
      <c r="M25" s="259">
        <f t="shared" si="0"/>
        <v>1</v>
      </c>
      <c r="N25" s="259">
        <f t="shared" si="0"/>
        <v>4</v>
      </c>
      <c r="O25" s="259">
        <f t="shared" si="0"/>
        <v>22</v>
      </c>
    </row>
    <row r="27" spans="1:3" ht="12.75">
      <c r="A27" s="69" t="s">
        <v>75</v>
      </c>
      <c r="C27" s="226" t="s">
        <v>162</v>
      </c>
    </row>
  </sheetData>
  <hyperlinks>
    <hyperlink ref="C27" r:id="rId1" display="http://www.natsoft.com.au/cgi-bin/results.cgi?11/04/2010.PHIL"/>
  </hyperlinks>
  <printOptions/>
  <pageMargins left="0.75" right="0.75" top="1" bottom="1" header="0.5" footer="0.5"/>
  <pageSetup horizontalDpi="300" verticalDpi="3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O1" sqref="O1"/>
    </sheetView>
  </sheetViews>
  <sheetFormatPr defaultColWidth="9.140625" defaultRowHeight="12.75"/>
  <cols>
    <col min="2" max="2" width="8.28125" style="0" bestFit="1" customWidth="1"/>
    <col min="3" max="3" width="17.8515625" style="0" customWidth="1"/>
    <col min="4" max="4" width="8.8515625" style="225" customWidth="1"/>
    <col min="5" max="5" width="11.28125" style="225" bestFit="1" customWidth="1"/>
    <col min="6" max="6" width="14.28125" style="0" bestFit="1" customWidth="1"/>
    <col min="7" max="15" width="8.8515625" style="225" customWidth="1"/>
  </cols>
  <sheetData>
    <row r="1" spans="1:15" ht="13.5" thickBot="1">
      <c r="A1" s="138" t="s">
        <v>27</v>
      </c>
      <c r="B1" s="139" t="s">
        <v>1</v>
      </c>
      <c r="C1" s="139"/>
      <c r="D1" s="138" t="s">
        <v>2</v>
      </c>
      <c r="E1" s="140" t="s">
        <v>76</v>
      </c>
      <c r="F1" s="140"/>
      <c r="G1" s="314" t="s">
        <v>77</v>
      </c>
      <c r="H1" s="95" t="s">
        <v>14</v>
      </c>
      <c r="I1" s="96" t="s">
        <v>15</v>
      </c>
      <c r="J1" s="97" t="s">
        <v>16</v>
      </c>
      <c r="K1" s="98" t="s">
        <v>17</v>
      </c>
      <c r="L1" s="99" t="s">
        <v>5</v>
      </c>
      <c r="M1" s="100" t="s">
        <v>6</v>
      </c>
      <c r="N1" s="101" t="s">
        <v>4</v>
      </c>
      <c r="O1" s="138" t="s">
        <v>78</v>
      </c>
    </row>
    <row r="2" spans="1:15" ht="12.75">
      <c r="A2" s="227">
        <v>32</v>
      </c>
      <c r="B2" s="295" t="s">
        <v>50</v>
      </c>
      <c r="C2" s="295" t="s">
        <v>170</v>
      </c>
      <c r="D2" s="233" t="s">
        <v>25</v>
      </c>
      <c r="E2" s="352" t="s">
        <v>171</v>
      </c>
      <c r="F2" s="338" t="s">
        <v>96</v>
      </c>
      <c r="G2" s="233" t="s">
        <v>21</v>
      </c>
      <c r="H2" s="233">
        <v>10</v>
      </c>
      <c r="I2" s="233"/>
      <c r="J2" s="233"/>
      <c r="K2" s="233"/>
      <c r="L2" s="233"/>
      <c r="M2" s="233"/>
      <c r="N2" s="233"/>
      <c r="O2" s="297">
        <v>10</v>
      </c>
    </row>
    <row r="3" spans="1:15" ht="12.75">
      <c r="A3" s="237">
        <v>55</v>
      </c>
      <c r="B3" s="9" t="s">
        <v>51</v>
      </c>
      <c r="C3" s="9" t="s">
        <v>172</v>
      </c>
      <c r="D3" s="60" t="s">
        <v>25</v>
      </c>
      <c r="E3" s="42" t="s">
        <v>173</v>
      </c>
      <c r="F3" s="9"/>
      <c r="G3" s="60" t="s">
        <v>22</v>
      </c>
      <c r="H3" s="60">
        <v>7</v>
      </c>
      <c r="I3" s="60"/>
      <c r="J3" s="60"/>
      <c r="K3" s="60"/>
      <c r="L3" s="60"/>
      <c r="M3" s="60"/>
      <c r="N3" s="60"/>
      <c r="O3" s="299">
        <v>7</v>
      </c>
    </row>
    <row r="4" spans="1:15" ht="12.75">
      <c r="A4" s="243">
        <v>616</v>
      </c>
      <c r="B4" s="64" t="s">
        <v>37</v>
      </c>
      <c r="C4" s="64" t="s">
        <v>174</v>
      </c>
      <c r="D4" s="61" t="s">
        <v>23</v>
      </c>
      <c r="E4" s="353" t="s">
        <v>175</v>
      </c>
      <c r="F4" s="152" t="s">
        <v>96</v>
      </c>
      <c r="G4" s="61" t="s">
        <v>22</v>
      </c>
      <c r="H4" s="61"/>
      <c r="I4" s="61">
        <v>10</v>
      </c>
      <c r="J4" s="61"/>
      <c r="K4" s="61"/>
      <c r="L4" s="61"/>
      <c r="M4" s="61"/>
      <c r="N4" s="61"/>
      <c r="O4" s="299">
        <v>10</v>
      </c>
    </row>
    <row r="5" spans="1:15" ht="12.75">
      <c r="A5" s="240">
        <v>6</v>
      </c>
      <c r="B5" s="300" t="s">
        <v>28</v>
      </c>
      <c r="C5" s="300" t="s">
        <v>176</v>
      </c>
      <c r="D5" s="4" t="s">
        <v>16</v>
      </c>
      <c r="E5" s="354" t="s">
        <v>177</v>
      </c>
      <c r="F5" s="300"/>
      <c r="G5" s="4" t="s">
        <v>218</v>
      </c>
      <c r="H5" s="4"/>
      <c r="I5" s="4"/>
      <c r="J5" s="4">
        <v>10</v>
      </c>
      <c r="K5" s="4"/>
      <c r="L5" s="4"/>
      <c r="M5" s="4"/>
      <c r="N5" s="4"/>
      <c r="O5" s="299">
        <v>10</v>
      </c>
    </row>
    <row r="6" spans="1:15" ht="12.75">
      <c r="A6" s="243">
        <v>777</v>
      </c>
      <c r="B6" s="64" t="s">
        <v>35</v>
      </c>
      <c r="C6" s="64" t="s">
        <v>178</v>
      </c>
      <c r="D6" s="61" t="s">
        <v>23</v>
      </c>
      <c r="E6" s="355" t="s">
        <v>179</v>
      </c>
      <c r="F6" s="64"/>
      <c r="G6" s="61" t="s">
        <v>99</v>
      </c>
      <c r="H6" s="61"/>
      <c r="I6" s="61">
        <v>7</v>
      </c>
      <c r="J6" s="61"/>
      <c r="K6" s="61"/>
      <c r="L6" s="61"/>
      <c r="M6" s="61"/>
      <c r="N6" s="61"/>
      <c r="O6" s="299">
        <v>7</v>
      </c>
    </row>
    <row r="7" spans="1:15" ht="12.75">
      <c r="A7" s="240">
        <v>45</v>
      </c>
      <c r="B7" s="300" t="s">
        <v>32</v>
      </c>
      <c r="C7" s="300" t="s">
        <v>180</v>
      </c>
      <c r="D7" s="4" t="s">
        <v>16</v>
      </c>
      <c r="E7" s="354" t="s">
        <v>181</v>
      </c>
      <c r="F7" s="300"/>
      <c r="G7" s="4" t="s">
        <v>156</v>
      </c>
      <c r="H7" s="4"/>
      <c r="I7" s="4"/>
      <c r="J7" s="4">
        <v>7</v>
      </c>
      <c r="K7" s="4"/>
      <c r="L7" s="4"/>
      <c r="M7" s="4"/>
      <c r="N7" s="4"/>
      <c r="O7" s="299">
        <v>7</v>
      </c>
    </row>
    <row r="8" spans="1:15" ht="12.75">
      <c r="A8" s="244">
        <v>35</v>
      </c>
      <c r="B8" s="65" t="s">
        <v>123</v>
      </c>
      <c r="C8" s="65" t="s">
        <v>182</v>
      </c>
      <c r="D8" s="7" t="s">
        <v>24</v>
      </c>
      <c r="E8" s="356" t="s">
        <v>183</v>
      </c>
      <c r="F8" s="302" t="s">
        <v>96</v>
      </c>
      <c r="G8" s="7" t="s">
        <v>22</v>
      </c>
      <c r="H8" s="7"/>
      <c r="I8" s="7"/>
      <c r="J8" s="7"/>
      <c r="K8" s="7">
        <v>10</v>
      </c>
      <c r="L8" s="7"/>
      <c r="M8" s="7"/>
      <c r="N8" s="7"/>
      <c r="O8" s="299">
        <v>10</v>
      </c>
    </row>
    <row r="9" spans="1:15" ht="12.75">
      <c r="A9" s="244">
        <v>57</v>
      </c>
      <c r="B9" s="65" t="s">
        <v>40</v>
      </c>
      <c r="C9" s="65" t="s">
        <v>184</v>
      </c>
      <c r="D9" s="7" t="s">
        <v>24</v>
      </c>
      <c r="E9" s="357" t="s">
        <v>185</v>
      </c>
      <c r="F9" s="65"/>
      <c r="G9" s="7" t="s">
        <v>102</v>
      </c>
      <c r="H9" s="7"/>
      <c r="I9" s="7"/>
      <c r="J9" s="7"/>
      <c r="K9" s="7">
        <v>7</v>
      </c>
      <c r="L9" s="7"/>
      <c r="M9" s="7"/>
      <c r="N9" s="7"/>
      <c r="O9" s="299">
        <v>7</v>
      </c>
    </row>
    <row r="10" spans="1:15" ht="12.75">
      <c r="A10" s="240">
        <v>115</v>
      </c>
      <c r="B10" s="300" t="s">
        <v>150</v>
      </c>
      <c r="C10" s="300" t="s">
        <v>184</v>
      </c>
      <c r="D10" s="4" t="s">
        <v>16</v>
      </c>
      <c r="E10" s="354" t="s">
        <v>186</v>
      </c>
      <c r="F10" s="300"/>
      <c r="G10" s="4" t="s">
        <v>101</v>
      </c>
      <c r="H10" s="4"/>
      <c r="I10" s="4"/>
      <c r="J10" s="4">
        <v>6</v>
      </c>
      <c r="K10" s="4"/>
      <c r="L10" s="4"/>
      <c r="M10" s="4"/>
      <c r="N10" s="4"/>
      <c r="O10" s="299">
        <v>6</v>
      </c>
    </row>
    <row r="11" spans="1:15" ht="12.75">
      <c r="A11" s="244">
        <v>124</v>
      </c>
      <c r="B11" s="65" t="s">
        <v>38</v>
      </c>
      <c r="C11" s="65" t="s">
        <v>187</v>
      </c>
      <c r="D11" s="7" t="s">
        <v>24</v>
      </c>
      <c r="E11" s="357" t="s">
        <v>188</v>
      </c>
      <c r="F11" s="65"/>
      <c r="G11" s="7" t="s">
        <v>156</v>
      </c>
      <c r="H11" s="7"/>
      <c r="I11" s="7"/>
      <c r="J11" s="7"/>
      <c r="K11" s="7">
        <v>6</v>
      </c>
      <c r="L11" s="7"/>
      <c r="M11" s="7"/>
      <c r="N11" s="7"/>
      <c r="O11" s="299">
        <v>6</v>
      </c>
    </row>
    <row r="12" spans="1:15" ht="12.75">
      <c r="A12" s="244">
        <v>29</v>
      </c>
      <c r="B12" s="65" t="s">
        <v>41</v>
      </c>
      <c r="C12" s="65" t="s">
        <v>189</v>
      </c>
      <c r="D12" s="7" t="s">
        <v>24</v>
      </c>
      <c r="E12" s="357" t="s">
        <v>190</v>
      </c>
      <c r="F12" s="65"/>
      <c r="G12" s="7" t="s">
        <v>22</v>
      </c>
      <c r="H12" s="7"/>
      <c r="I12" s="7"/>
      <c r="J12" s="7"/>
      <c r="K12" s="7">
        <v>5</v>
      </c>
      <c r="L12" s="7"/>
      <c r="M12" s="7"/>
      <c r="N12" s="7"/>
      <c r="O12" s="299">
        <v>5</v>
      </c>
    </row>
    <row r="13" spans="1:15" ht="12.75">
      <c r="A13" s="244">
        <v>48</v>
      </c>
      <c r="B13" s="65" t="s">
        <v>121</v>
      </c>
      <c r="C13" s="65" t="s">
        <v>191</v>
      </c>
      <c r="D13" s="7" t="s">
        <v>24</v>
      </c>
      <c r="E13" s="357" t="s">
        <v>192</v>
      </c>
      <c r="F13" s="65"/>
      <c r="G13" s="7" t="s">
        <v>219</v>
      </c>
      <c r="H13" s="7"/>
      <c r="I13" s="7"/>
      <c r="J13" s="7"/>
      <c r="K13" s="7">
        <v>4</v>
      </c>
      <c r="L13" s="7"/>
      <c r="M13" s="7"/>
      <c r="N13" s="7"/>
      <c r="O13" s="299">
        <v>4</v>
      </c>
    </row>
    <row r="14" spans="1:15" ht="12.75">
      <c r="A14" s="244">
        <v>28</v>
      </c>
      <c r="B14" s="65" t="s">
        <v>43</v>
      </c>
      <c r="C14" s="65" t="s">
        <v>193</v>
      </c>
      <c r="D14" s="7" t="s">
        <v>24</v>
      </c>
      <c r="E14" s="357" t="s">
        <v>194</v>
      </c>
      <c r="F14" s="65"/>
      <c r="G14" s="7" t="s">
        <v>26</v>
      </c>
      <c r="H14" s="7"/>
      <c r="I14" s="7"/>
      <c r="J14" s="7"/>
      <c r="K14" s="7">
        <v>3</v>
      </c>
      <c r="L14" s="7"/>
      <c r="M14" s="7"/>
      <c r="N14" s="7"/>
      <c r="O14" s="299">
        <v>3</v>
      </c>
    </row>
    <row r="15" spans="1:15" ht="12.75">
      <c r="A15" s="247">
        <v>144</v>
      </c>
      <c r="B15" s="67" t="s">
        <v>45</v>
      </c>
      <c r="C15" s="67" t="s">
        <v>195</v>
      </c>
      <c r="D15" s="5" t="s">
        <v>4</v>
      </c>
      <c r="E15" s="358" t="s">
        <v>196</v>
      </c>
      <c r="F15" s="151" t="s">
        <v>96</v>
      </c>
      <c r="G15" s="5" t="s">
        <v>104</v>
      </c>
      <c r="H15" s="5"/>
      <c r="I15" s="5"/>
      <c r="J15" s="5"/>
      <c r="K15" s="5"/>
      <c r="L15" s="5"/>
      <c r="M15" s="5"/>
      <c r="N15" s="5">
        <v>10</v>
      </c>
      <c r="O15" s="299">
        <v>10</v>
      </c>
    </row>
    <row r="16" spans="1:15" ht="12.75">
      <c r="A16" s="244">
        <v>146</v>
      </c>
      <c r="B16" s="65" t="s">
        <v>122</v>
      </c>
      <c r="C16" s="65" t="s">
        <v>197</v>
      </c>
      <c r="D16" s="7" t="s">
        <v>24</v>
      </c>
      <c r="E16" s="357" t="s">
        <v>198</v>
      </c>
      <c r="F16" s="65"/>
      <c r="G16" s="7" t="s">
        <v>220</v>
      </c>
      <c r="H16" s="7"/>
      <c r="I16" s="7"/>
      <c r="J16" s="7"/>
      <c r="K16" s="7">
        <v>2</v>
      </c>
      <c r="L16" s="7"/>
      <c r="M16" s="7"/>
      <c r="N16" s="7"/>
      <c r="O16" s="299">
        <v>2</v>
      </c>
    </row>
    <row r="17" spans="1:15" ht="12.75">
      <c r="A17" s="247">
        <v>62</v>
      </c>
      <c r="B17" s="67" t="s">
        <v>41</v>
      </c>
      <c r="C17" s="67" t="s">
        <v>199</v>
      </c>
      <c r="D17" s="5" t="s">
        <v>4</v>
      </c>
      <c r="E17" s="24" t="s">
        <v>200</v>
      </c>
      <c r="F17" s="67"/>
      <c r="G17" s="5" t="s">
        <v>220</v>
      </c>
      <c r="H17" s="5"/>
      <c r="I17" s="5"/>
      <c r="J17" s="5"/>
      <c r="K17" s="5"/>
      <c r="L17" s="5"/>
      <c r="M17" s="5"/>
      <c r="N17" s="5">
        <v>7</v>
      </c>
      <c r="O17" s="299">
        <v>7</v>
      </c>
    </row>
    <row r="18" spans="1:15" ht="12.75">
      <c r="A18" s="247">
        <v>82</v>
      </c>
      <c r="B18" s="67" t="s">
        <v>44</v>
      </c>
      <c r="C18" s="67" t="s">
        <v>201</v>
      </c>
      <c r="D18" s="5" t="s">
        <v>4</v>
      </c>
      <c r="E18" s="24" t="s">
        <v>202</v>
      </c>
      <c r="F18" s="67"/>
      <c r="G18" s="5" t="s">
        <v>219</v>
      </c>
      <c r="H18" s="5"/>
      <c r="I18" s="5"/>
      <c r="J18" s="5"/>
      <c r="K18" s="5"/>
      <c r="L18" s="5"/>
      <c r="M18" s="5"/>
      <c r="N18" s="5">
        <v>6</v>
      </c>
      <c r="O18" s="299">
        <v>6</v>
      </c>
    </row>
    <row r="19" spans="1:15" ht="12.75">
      <c r="A19" s="247">
        <v>26</v>
      </c>
      <c r="B19" s="67" t="s">
        <v>41</v>
      </c>
      <c r="C19" s="67" t="s">
        <v>203</v>
      </c>
      <c r="D19" s="5" t="s">
        <v>4</v>
      </c>
      <c r="E19" s="24" t="s">
        <v>204</v>
      </c>
      <c r="F19" s="67"/>
      <c r="G19" s="5" t="s">
        <v>34</v>
      </c>
      <c r="H19" s="5"/>
      <c r="I19" s="5"/>
      <c r="J19" s="5"/>
      <c r="K19" s="5"/>
      <c r="L19" s="5"/>
      <c r="M19" s="5"/>
      <c r="N19" s="5">
        <v>5</v>
      </c>
      <c r="O19" s="299">
        <v>5</v>
      </c>
    </row>
    <row r="20" spans="1:15" ht="12.75">
      <c r="A20" s="246">
        <v>241</v>
      </c>
      <c r="B20" s="66" t="s">
        <v>43</v>
      </c>
      <c r="C20" s="66" t="s">
        <v>203</v>
      </c>
      <c r="D20" s="62" t="s">
        <v>6</v>
      </c>
      <c r="E20" s="27" t="s">
        <v>205</v>
      </c>
      <c r="F20" s="66"/>
      <c r="G20" s="62" t="s">
        <v>220</v>
      </c>
      <c r="H20" s="62"/>
      <c r="I20" s="62"/>
      <c r="J20" s="62"/>
      <c r="K20" s="62"/>
      <c r="L20" s="62"/>
      <c r="M20" s="62">
        <v>10</v>
      </c>
      <c r="N20" s="62"/>
      <c r="O20" s="299">
        <v>10</v>
      </c>
    </row>
    <row r="21" spans="1:15" ht="12.75">
      <c r="A21" s="244">
        <v>491</v>
      </c>
      <c r="B21" s="65" t="s">
        <v>143</v>
      </c>
      <c r="C21" s="65" t="s">
        <v>206</v>
      </c>
      <c r="D21" s="7" t="s">
        <v>24</v>
      </c>
      <c r="E21" s="357" t="s">
        <v>207</v>
      </c>
      <c r="F21" s="65"/>
      <c r="G21" s="7" t="s">
        <v>26</v>
      </c>
      <c r="H21" s="7"/>
      <c r="I21" s="7"/>
      <c r="J21" s="7"/>
      <c r="K21" s="7">
        <v>1</v>
      </c>
      <c r="L21" s="7"/>
      <c r="M21" s="7"/>
      <c r="N21" s="7"/>
      <c r="O21" s="299">
        <v>1</v>
      </c>
    </row>
    <row r="22" spans="1:15" ht="12.75">
      <c r="A22" s="246">
        <v>41</v>
      </c>
      <c r="B22" s="66" t="s">
        <v>107</v>
      </c>
      <c r="C22" s="66" t="s">
        <v>208</v>
      </c>
      <c r="D22" s="62" t="s">
        <v>6</v>
      </c>
      <c r="E22" s="27" t="s">
        <v>209</v>
      </c>
      <c r="F22" s="66"/>
      <c r="G22" s="62" t="s">
        <v>220</v>
      </c>
      <c r="H22" s="62"/>
      <c r="I22" s="62"/>
      <c r="J22" s="62"/>
      <c r="K22" s="62"/>
      <c r="L22" s="62"/>
      <c r="M22" s="62">
        <v>7</v>
      </c>
      <c r="N22" s="62"/>
      <c r="O22" s="299">
        <v>7</v>
      </c>
    </row>
    <row r="23" spans="1:15" ht="12.75">
      <c r="A23" s="306">
        <v>72</v>
      </c>
      <c r="B23" s="307" t="s">
        <v>145</v>
      </c>
      <c r="C23" s="307" t="s">
        <v>210</v>
      </c>
      <c r="D23" s="308" t="s">
        <v>5</v>
      </c>
      <c r="E23" s="359" t="s">
        <v>211</v>
      </c>
      <c r="F23" s="307"/>
      <c r="G23" s="308" t="s">
        <v>220</v>
      </c>
      <c r="H23" s="308"/>
      <c r="I23" s="308"/>
      <c r="J23" s="308"/>
      <c r="K23" s="308"/>
      <c r="L23" s="308">
        <v>10</v>
      </c>
      <c r="M23" s="308"/>
      <c r="N23" s="308"/>
      <c r="O23" s="299">
        <v>1</v>
      </c>
    </row>
    <row r="24" spans="1:15" ht="12.75">
      <c r="A24" s="240">
        <v>8</v>
      </c>
      <c r="B24" s="300" t="s">
        <v>49</v>
      </c>
      <c r="C24" s="300" t="s">
        <v>212</v>
      </c>
      <c r="D24" s="4" t="s">
        <v>16</v>
      </c>
      <c r="E24" s="354" t="s">
        <v>213</v>
      </c>
      <c r="F24" s="300"/>
      <c r="G24" s="4" t="s">
        <v>101</v>
      </c>
      <c r="H24" s="4"/>
      <c r="I24" s="4"/>
      <c r="J24" s="4">
        <v>5</v>
      </c>
      <c r="K24" s="4"/>
      <c r="L24" s="4"/>
      <c r="M24" s="4"/>
      <c r="N24" s="4"/>
      <c r="O24" s="299">
        <v>1</v>
      </c>
    </row>
    <row r="25" spans="1:15" ht="13.5" thickBot="1">
      <c r="A25" s="248">
        <v>19</v>
      </c>
      <c r="B25" s="331" t="s">
        <v>214</v>
      </c>
      <c r="C25" s="331" t="s">
        <v>215</v>
      </c>
      <c r="D25" s="254" t="s">
        <v>24</v>
      </c>
      <c r="E25" s="360" t="s">
        <v>216</v>
      </c>
      <c r="F25" s="331"/>
      <c r="G25" s="339" t="s">
        <v>34</v>
      </c>
      <c r="H25" s="254"/>
      <c r="I25" s="254"/>
      <c r="J25" s="254"/>
      <c r="K25" s="254">
        <v>1</v>
      </c>
      <c r="L25" s="254"/>
      <c r="M25" s="254"/>
      <c r="N25" s="254"/>
      <c r="O25" s="313">
        <v>1</v>
      </c>
    </row>
    <row r="26" spans="6:15" ht="12.75">
      <c r="F26" s="257" t="s">
        <v>154</v>
      </c>
      <c r="H26" s="259">
        <f aca="true" t="shared" si="0" ref="H26:N26">COUNTA(H2:H25)</f>
        <v>2</v>
      </c>
      <c r="I26" s="259">
        <f t="shared" si="0"/>
        <v>2</v>
      </c>
      <c r="J26" s="259">
        <f t="shared" si="0"/>
        <v>4</v>
      </c>
      <c r="K26" s="259">
        <f t="shared" si="0"/>
        <v>9</v>
      </c>
      <c r="L26" s="259">
        <f t="shared" si="0"/>
        <v>1</v>
      </c>
      <c r="M26" s="259">
        <f t="shared" si="0"/>
        <v>2</v>
      </c>
      <c r="N26" s="259">
        <f t="shared" si="0"/>
        <v>4</v>
      </c>
      <c r="O26" s="259">
        <f>COUNTA(O2:O25)</f>
        <v>24</v>
      </c>
    </row>
    <row r="27" spans="6:15" ht="12.75">
      <c r="F27" s="257"/>
      <c r="H27" s="259"/>
      <c r="I27" s="259"/>
      <c r="J27" s="259"/>
      <c r="K27" s="259"/>
      <c r="L27" s="259"/>
      <c r="M27" s="259"/>
      <c r="N27" s="259"/>
      <c r="O27" s="259"/>
    </row>
    <row r="28" spans="1:3" ht="12.75">
      <c r="A28" s="69" t="s">
        <v>75</v>
      </c>
      <c r="C28" s="226" t="s">
        <v>217</v>
      </c>
    </row>
  </sheetData>
  <hyperlinks>
    <hyperlink ref="C28" r:id="rId1" display="http://www.natsoft.com.au/cgi-bin/results.cgi?30/05/2010.SAN.S19.Y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2008-9 Season Scoring</dc:subject>
  <dc:creator>Phil Munnings</dc:creator>
  <cp:keywords/>
  <dc:description/>
  <cp:lastModifiedBy>rvg</cp:lastModifiedBy>
  <cp:lastPrinted>2009-03-11T10:33:29Z</cp:lastPrinted>
  <dcterms:created xsi:type="dcterms:W3CDTF">2008-07-07T11:31:18Z</dcterms:created>
  <dcterms:modified xsi:type="dcterms:W3CDTF">2010-07-04T03:48:55Z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