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Winton" sheetId="3" r:id="rId3"/>
    <sheet name="Rd3 Sandown" sheetId="4" r:id="rId4"/>
    <sheet name="Rd4 PI" sheetId="5" r:id="rId5"/>
    <sheet name="Championship Scoring" sheetId="6" r:id="rId6"/>
  </sheets>
  <definedNames/>
  <calcPr fullCalcOnLoad="1"/>
</workbook>
</file>

<file path=xl/sharedStrings.xml><?xml version="1.0" encoding="utf-8"?>
<sst xmlns="http://schemas.openxmlformats.org/spreadsheetml/2006/main" count="851" uniqueCount="335">
  <si>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</si>
  <si>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</si>
  <si>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</si>
  <si>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</si>
  <si>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</si>
  <si>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</si>
  <si>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</si>
  <si>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</si>
  <si>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</si>
  <si>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</si>
  <si>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</si>
  <si>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</si>
  <si>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</si>
  <si>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</si>
  <si>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</si>
  <si>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</si>
  <si>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</si>
  <si>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</si>
  <si>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</si>
  <si>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</si>
  <si>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</si>
  <si>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</si>
  <si>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</si>
  <si>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</si>
  <si>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</si>
  <si>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</si>
  <si>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</si>
  <si>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</si>
  <si>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Garner</t>
  </si>
  <si>
    <t>Munnings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</si>
  <si>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</si>
  <si>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</si>
  <si>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</si>
  <si>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</si>
  <si>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</si>
  <si>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</si>
  <si>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</si>
  <si>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</si>
  <si>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</si>
  <si>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</si>
  <si>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</si>
  <si>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</si>
  <si>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</si>
  <si>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</si>
  <si>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</si>
  <si>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</si>
  <si>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</si>
  <si>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</si>
  <si>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</si>
  <si>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</si>
  <si>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</si>
  <si>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</si>
  <si>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</si>
  <si>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</si>
  <si>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</si>
  <si>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</si>
  <si>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</si>
  <si>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</si>
  <si>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</si>
  <si>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S1</t>
  </si>
  <si>
    <t>S3</t>
  </si>
  <si>
    <t>Max</t>
  </si>
  <si>
    <t>Lindy</t>
  </si>
  <si>
    <t>Lloyd</t>
  </si>
  <si>
    <t>White</t>
  </si>
  <si>
    <t>Denman-Jones</t>
  </si>
  <si>
    <t>Anderson</t>
  </si>
  <si>
    <t>Owen</t>
  </si>
  <si>
    <t>Christine</t>
  </si>
  <si>
    <t>S2</t>
  </si>
  <si>
    <t>Dean</t>
  </si>
  <si>
    <t>CLB</t>
  </si>
  <si>
    <t>Stephen</t>
  </si>
  <si>
    <t>Travis</t>
  </si>
  <si>
    <t>Noel</t>
  </si>
  <si>
    <t>S4</t>
  </si>
  <si>
    <t>Gary</t>
  </si>
  <si>
    <t>Alan</t>
  </si>
  <si>
    <t>Boak</t>
  </si>
  <si>
    <t>Jacob</t>
  </si>
  <si>
    <t>Prescott</t>
  </si>
  <si>
    <t xml:space="preserve">Ray </t>
  </si>
  <si>
    <t>Craig</t>
  </si>
  <si>
    <t>David</t>
  </si>
  <si>
    <t>Randy</t>
  </si>
  <si>
    <t>John</t>
  </si>
  <si>
    <t>S5</t>
  </si>
  <si>
    <t>Healy</t>
  </si>
  <si>
    <t>Wilken</t>
  </si>
  <si>
    <t>Hart</t>
  </si>
  <si>
    <t>Parr</t>
  </si>
  <si>
    <t>Stone</t>
  </si>
  <si>
    <t>McInnes</t>
  </si>
  <si>
    <t>Conrad</t>
  </si>
  <si>
    <t>Mark</t>
  </si>
  <si>
    <t>Fitzgerald</t>
  </si>
  <si>
    <t>Owen BOAK (1)</t>
  </si>
  <si>
    <t>Russell GARNER (1)</t>
  </si>
  <si>
    <t>Ralph THOMPSON (3)</t>
  </si>
  <si>
    <t>Brendan BEAVIS (3)</t>
  </si>
  <si>
    <t>Peter PHILLIPS (3)</t>
  </si>
  <si>
    <t>Daniel WHITE (3)</t>
  </si>
  <si>
    <t>Colin DENMAN-JONES (3)</t>
  </si>
  <si>
    <t>John DOWNES (3)</t>
  </si>
  <si>
    <t>Kirby</t>
  </si>
  <si>
    <t>David WILKEN (1)</t>
  </si>
  <si>
    <t>Robert HART (3)</t>
  </si>
  <si>
    <t>Travis McINNES (3)</t>
  </si>
  <si>
    <t>Mark FITZGERALD (3)</t>
  </si>
  <si>
    <t>Charlie TICKLER (4)</t>
  </si>
  <si>
    <t>Murray</t>
  </si>
  <si>
    <t>Seymour</t>
  </si>
  <si>
    <t>Christine BOAK (1)</t>
  </si>
  <si>
    <t>Stephen DOWNES (3)</t>
  </si>
  <si>
    <t>John STONE (4)</t>
  </si>
  <si>
    <t>Fabian MASTRONARDI (4)</t>
  </si>
  <si>
    <t>Charlie</t>
  </si>
  <si>
    <t>Tickler</t>
  </si>
  <si>
    <t>Alan PEET (3)</t>
  </si>
  <si>
    <t>Murray SEYMOUR (2)</t>
  </si>
  <si>
    <t>Fabian</t>
  </si>
  <si>
    <t>Mastronardi</t>
  </si>
  <si>
    <t>1. Phillip Island 30/6/12</t>
  </si>
  <si>
    <t>MX5 Vic - MOTORSPORT CHAMPIONSHIP 2012 - 2013</t>
  </si>
  <si>
    <t>1:52.0094</t>
  </si>
  <si>
    <t>1:55.8046</t>
  </si>
  <si>
    <t>1:56.5550</t>
  </si>
  <si>
    <t>1:58.4383</t>
  </si>
  <si>
    <t>Dean MONIK (2)</t>
  </si>
  <si>
    <t>1:59.3324</t>
  </si>
  <si>
    <t>Steve GREEN (3)</t>
  </si>
  <si>
    <t>1:59.6269</t>
  </si>
  <si>
    <t>1:59.7217</t>
  </si>
  <si>
    <t>2:00.6276</t>
  </si>
  <si>
    <t>2:00.9017</t>
  </si>
  <si>
    <t>Robert PARR (4)</t>
  </si>
  <si>
    <t>2:00.9151</t>
  </si>
  <si>
    <t>2:01.0647</t>
  </si>
  <si>
    <t>2:01.5728</t>
  </si>
  <si>
    <t>Mike KIRBY (3)</t>
  </si>
  <si>
    <t>2:01.5972</t>
  </si>
  <si>
    <t>Phil MUNNINGS (3)</t>
  </si>
  <si>
    <t>2:02.3510</t>
  </si>
  <si>
    <t>2:02.3808</t>
  </si>
  <si>
    <t>2:03.1277</t>
  </si>
  <si>
    <t>2:04.1988</t>
  </si>
  <si>
    <t>Craig HEALY (3)</t>
  </si>
  <si>
    <t>2:04.4563</t>
  </si>
  <si>
    <t>2:04.5372</t>
  </si>
  <si>
    <t>Sam GUMINA (3)</t>
  </si>
  <si>
    <t>2:04.6821</t>
  </si>
  <si>
    <t>2:04.7887</t>
  </si>
  <si>
    <t>2:05.3760</t>
  </si>
  <si>
    <t>Alan CONRAD (4)</t>
  </si>
  <si>
    <t>2:07.7845</t>
  </si>
  <si>
    <t>Noel HERITAGE (5)</t>
  </si>
  <si>
    <t>2:07.8174</t>
  </si>
  <si>
    <t>2:12.6099</t>
  </si>
  <si>
    <t>2:13.2789</t>
  </si>
  <si>
    <t>2:14.1786</t>
  </si>
  <si>
    <t>2:14.6453</t>
  </si>
  <si>
    <t>2:20.1021</t>
  </si>
  <si>
    <t>Tony MAXWELL (3)</t>
  </si>
  <si>
    <t>2:21.3003</t>
  </si>
  <si>
    <t>Lindy ANDERSON (4)</t>
  </si>
  <si>
    <t>2:21.3129</t>
  </si>
  <si>
    <t>Ray MONIK (5)</t>
  </si>
  <si>
    <t>2:21.8711</t>
  </si>
  <si>
    <t>Robert DOWNES (2)</t>
  </si>
  <si>
    <t>2:28.5947</t>
  </si>
  <si>
    <t>Gary PRESCOTT (5)</t>
  </si>
  <si>
    <t>2:28.9966</t>
  </si>
  <si>
    <t>Max LLOYD (5)</t>
  </si>
  <si>
    <t>2:30.9591</t>
  </si>
  <si>
    <t>Steve WILLDER (5)</t>
  </si>
  <si>
    <t>2:34.4640</t>
  </si>
  <si>
    <t>Peter BATTISSON (5)</t>
  </si>
  <si>
    <t>2:35.9073</t>
  </si>
  <si>
    <t>Denni MAXWELL (5)</t>
  </si>
  <si>
    <t>2:45.7045</t>
  </si>
  <si>
    <t>Jacob SEYMOUR (5)</t>
  </si>
  <si>
    <t>2:55.7232</t>
  </si>
  <si>
    <t>Leon BOGERS (5)</t>
  </si>
  <si>
    <t>2:57.7632</t>
  </si>
  <si>
    <t>Full Results at:</t>
  </si>
  <si>
    <t># Entrants</t>
  </si>
  <si>
    <t xml:space="preserve">Mark </t>
  </si>
  <si>
    <t>Steve</t>
  </si>
  <si>
    <t>Willder</t>
  </si>
  <si>
    <t>Sam</t>
  </si>
  <si>
    <t>Gumina</t>
  </si>
  <si>
    <t>Leon</t>
  </si>
  <si>
    <t>Bogers</t>
  </si>
  <si>
    <t>http://www.natsoft.com.au/cgi-bin/results.cgi?30/06/2012.PHIL.S19.Y</t>
  </si>
  <si>
    <t>2. Winton 5/8/12</t>
  </si>
  <si>
    <t>3. Sandown 19/8/12</t>
  </si>
  <si>
    <t>5. Winton 2/12/12</t>
  </si>
  <si>
    <t>6. TBC</t>
  </si>
  <si>
    <t>7. TBC</t>
  </si>
  <si>
    <t>8. TBC</t>
  </si>
  <si>
    <t>Peet</t>
  </si>
  <si>
    <t>NSW</t>
  </si>
  <si>
    <t>S19</t>
  </si>
  <si>
    <t>S15</t>
  </si>
  <si>
    <t>Robert PARR (1)</t>
  </si>
  <si>
    <t>S9</t>
  </si>
  <si>
    <t>Dean MONIK (1)</t>
  </si>
  <si>
    <t>Bruce PHILLIPS (1)</t>
  </si>
  <si>
    <t>Stephen DOWNES (2)</t>
  </si>
  <si>
    <t>S14</t>
  </si>
  <si>
    <t>Craig HEALY (1)</t>
  </si>
  <si>
    <t>Alan CONRAD (3)</t>
  </si>
  <si>
    <t>S7</t>
  </si>
  <si>
    <t>Max LLOYD (3)</t>
  </si>
  <si>
    <t>S6</t>
  </si>
  <si>
    <t>John STONE (3)</t>
  </si>
  <si>
    <t>S18</t>
  </si>
  <si>
    <t>Ray MONIK (3)</t>
  </si>
  <si>
    <t>Peter DEE (4)</t>
  </si>
  <si>
    <t>S16</t>
  </si>
  <si>
    <t>Noel HERITAGE (4)</t>
  </si>
  <si>
    <t>Leon BOGERS (4)</t>
  </si>
  <si>
    <t>New lap record</t>
  </si>
  <si>
    <t>http://www.natsoft.com.au/cgi-bin/results.cgi?05/08/2012.WIN.S19.Y</t>
  </si>
  <si>
    <t xml:space="preserve">Peter </t>
  </si>
  <si>
    <t>Dee</t>
  </si>
  <si>
    <t>Bruce</t>
  </si>
  <si>
    <t>4. Phillip Island 17/11/12</t>
  </si>
  <si>
    <t>S11</t>
  </si>
  <si>
    <t>S17</t>
  </si>
  <si>
    <t>Robert HART (1)</t>
  </si>
  <si>
    <t>Brendan BEAVIS (1)</t>
  </si>
  <si>
    <t>S13</t>
  </si>
  <si>
    <t>Colin DENMAN-JONES (1)</t>
  </si>
  <si>
    <t>Peter PHILLIPS (1)</t>
  </si>
  <si>
    <t>Dave MOORE (3)</t>
  </si>
  <si>
    <t>Bruce PHILLIPS (3)</t>
  </si>
  <si>
    <t>Gary PRESCOTT (1)</t>
  </si>
  <si>
    <t>Noel HERITAGE (1)</t>
  </si>
  <si>
    <t>Robert DOWNES (3)</t>
  </si>
  <si>
    <t>Lindy ANDERSON (3)</t>
  </si>
  <si>
    <t>Fabian MASTRONARDI (3)</t>
  </si>
  <si>
    <t>Paul MURPHY (3)</t>
  </si>
  <si>
    <t>Murray SEYMOUR (3)</t>
  </si>
  <si>
    <t>Colin NANKERVIS (3)</t>
  </si>
  <si>
    <t>Graham WILSON (4)</t>
  </si>
  <si>
    <t>John  GRIGG (1)</t>
  </si>
  <si>
    <t>http://www.natsoft.com.au/cgi-bin/results.cgi?19/08/2012.SAN.S20.Y</t>
  </si>
  <si>
    <t>Randy STAGNO NAVARRA 1</t>
  </si>
  <si>
    <t>Dave</t>
  </si>
  <si>
    <t>Moore</t>
  </si>
  <si>
    <t>Paul</t>
  </si>
  <si>
    <t>Murphy</t>
  </si>
  <si>
    <t>Stagno Navarra</t>
  </si>
  <si>
    <t>David Wilken (1)</t>
  </si>
  <si>
    <t>1:53.1360</t>
  </si>
  <si>
    <t>Paul Ledwitch</t>
  </si>
  <si>
    <t>1:53.9735</t>
  </si>
  <si>
    <t>Russell Garner (1)</t>
  </si>
  <si>
    <t>1:56.0780</t>
  </si>
  <si>
    <t>Christine Boak (1)</t>
  </si>
  <si>
    <t>1:56.1337</t>
  </si>
  <si>
    <t>Brendan Beavis (2)</t>
  </si>
  <si>
    <t>1:58.2379</t>
  </si>
  <si>
    <t>Dean Monik (2)</t>
  </si>
  <si>
    <t>1:58.3060</t>
  </si>
  <si>
    <t>Robert Hart (2)</t>
  </si>
  <si>
    <t>1:59.1925</t>
  </si>
  <si>
    <t>Randy Stagno Navarra 2</t>
  </si>
  <si>
    <t>1:59.3840</t>
  </si>
  <si>
    <t>Benjamin Sale (2)</t>
  </si>
  <si>
    <t>1:59.7326</t>
  </si>
  <si>
    <t>Paul Murphy (2)</t>
  </si>
  <si>
    <t>2:00.7654</t>
  </si>
  <si>
    <t>Robert Parr (4)</t>
  </si>
  <si>
    <t>2:00.9646</t>
  </si>
  <si>
    <t>Ray Monik (4)</t>
  </si>
  <si>
    <t>2:01.1678</t>
  </si>
  <si>
    <t>Alan Conrad (4)</t>
  </si>
  <si>
    <t>2:01.3195</t>
  </si>
  <si>
    <t>Colin Denman-Jones (4)</t>
  </si>
  <si>
    <t>2:01.4355</t>
  </si>
  <si>
    <t>Daniel White (2)</t>
  </si>
  <si>
    <t>2:02.4992</t>
  </si>
  <si>
    <t>Gary Prescott (4)</t>
  </si>
  <si>
    <t>2:02.5359</t>
  </si>
  <si>
    <t>Greg McPherson (4)</t>
  </si>
  <si>
    <t>2:02.6095</t>
  </si>
  <si>
    <t>Charlie Tickler (4)</t>
  </si>
  <si>
    <t>2:02.9204</t>
  </si>
  <si>
    <t>Stephen Downes (4)</t>
  </si>
  <si>
    <t>2:03.3697</t>
  </si>
  <si>
    <t>Dave Moore (5)</t>
  </si>
  <si>
    <t>2:04.0514</t>
  </si>
  <si>
    <t>Noel Heritage (5)</t>
  </si>
  <si>
    <t>2:05.8719</t>
  </si>
  <si>
    <t>Robert Downes (3)</t>
  </si>
  <si>
    <t>2:06.4350</t>
  </si>
  <si>
    <t>2:06.9348</t>
  </si>
  <si>
    <t>John Downes (5)</t>
  </si>
  <si>
    <t>2:07.7163</t>
  </si>
  <si>
    <t>Murray Seymour (5)</t>
  </si>
  <si>
    <t>2:09.1799</t>
  </si>
  <si>
    <t>Fabian Mastronardi (5)</t>
  </si>
  <si>
    <t>2:09.7600</t>
  </si>
  <si>
    <t>John Stone (5)</t>
  </si>
  <si>
    <t>2:11.5603</t>
  </si>
  <si>
    <t>Jacob Seymour (3)</t>
  </si>
  <si>
    <t>2:12.5461</t>
  </si>
  <si>
    <t>Antoine Jacob (5)</t>
  </si>
  <si>
    <t>2:13.8512</t>
  </si>
  <si>
    <t>Graham Wilson (5)</t>
  </si>
  <si>
    <t>2:14.8322</t>
  </si>
  <si>
    <t>George Vellis (5)</t>
  </si>
  <si>
    <t>2:15.5155</t>
  </si>
  <si>
    <t>Peter Dee (5)</t>
  </si>
  <si>
    <t>2:16.2406</t>
  </si>
  <si>
    <t>Leon Bogers (5)</t>
  </si>
  <si>
    <t>2:17.1623</t>
  </si>
  <si>
    <t>Robert Boucher (5)</t>
  </si>
  <si>
    <t>2:21.2127</t>
  </si>
  <si>
    <t xml:space="preserve"> </t>
  </si>
  <si>
    <t>George</t>
  </si>
  <si>
    <t>Vellis</t>
  </si>
  <si>
    <t>Boucher</t>
  </si>
  <si>
    <t>Ben</t>
  </si>
  <si>
    <t>Sale</t>
  </si>
  <si>
    <t>Antoine</t>
  </si>
  <si>
    <t>Ledwith</t>
  </si>
  <si>
    <t>Greg</t>
  </si>
  <si>
    <t>McPherson</t>
  </si>
  <si>
    <t>http://racing.natsoft.com.au/637331308/object_28180304.94F/Result?6</t>
  </si>
  <si>
    <t>Max Lloyd (4)</t>
  </si>
  <si>
    <t>Randy STAGNO-NAVARRA 3</t>
  </si>
  <si>
    <t>9. TBC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</si>
</sst>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92D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78F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9" fontId="0" fillId="3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4" borderId="0" xfId="0" applyFont="1" applyFill="1" applyBorder="1" applyAlignment="1" quotePrefix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5" fillId="36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179" fontId="0" fillId="33" borderId="13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79" fontId="0" fillId="34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179" fontId="0" fillId="35" borderId="11" xfId="0" applyNumberForma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179" fontId="5" fillId="33" borderId="13" xfId="0" applyNumberFormat="1" applyFont="1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179" fontId="5" fillId="36" borderId="0" xfId="0" applyNumberFormat="1" applyFont="1" applyFill="1" applyBorder="1" applyAlignment="1">
      <alignment horizontal="center"/>
    </xf>
    <xf numFmtId="179" fontId="0" fillId="3" borderId="13" xfId="0" applyNumberFormat="1" applyFill="1" applyBorder="1" applyAlignment="1">
      <alignment horizontal="center"/>
    </xf>
    <xf numFmtId="17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79" fontId="0" fillId="3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0" xfId="0" applyFill="1" applyBorder="1" applyAlignment="1">
      <alignment/>
    </xf>
    <xf numFmtId="49" fontId="0" fillId="41" borderId="0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0" xfId="0" applyFill="1" applyBorder="1" applyAlignment="1">
      <alignment/>
    </xf>
    <xf numFmtId="49" fontId="0" fillId="42" borderId="0" xfId="0" applyNumberForma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0" xfId="0" applyFill="1" applyBorder="1" applyAlignment="1">
      <alignment/>
    </xf>
    <xf numFmtId="49" fontId="0" fillId="39" borderId="0" xfId="0" applyNumberFormat="1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0" xfId="0" applyFill="1" applyBorder="1" applyAlignment="1">
      <alignment/>
    </xf>
    <xf numFmtId="49" fontId="0" fillId="17" borderId="0" xfId="0" applyNumberFormat="1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0" xfId="0" applyFill="1" applyBorder="1" applyAlignment="1">
      <alignment/>
    </xf>
    <xf numFmtId="49" fontId="0" fillId="43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43" borderId="15" xfId="0" applyFill="1" applyBorder="1" applyAlignment="1">
      <alignment/>
    </xf>
    <xf numFmtId="0" fontId="0" fillId="43" borderId="11" xfId="0" applyFill="1" applyBorder="1" applyAlignment="1">
      <alignment/>
    </xf>
    <xf numFmtId="49" fontId="0" fillId="43" borderId="11" xfId="0" applyNumberFormat="1" applyFill="1" applyBorder="1" applyAlignment="1">
      <alignment/>
    </xf>
    <xf numFmtId="0" fontId="4" fillId="44" borderId="0" xfId="0" applyFont="1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5" borderId="17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5" borderId="18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46" borderId="0" xfId="0" applyFill="1" applyAlignment="1">
      <alignment/>
    </xf>
    <xf numFmtId="0" fontId="4" fillId="44" borderId="0" xfId="0" applyFont="1" applyFill="1" applyBorder="1" applyAlignment="1">
      <alignment horizontal="center"/>
    </xf>
    <xf numFmtId="0" fontId="0" fillId="47" borderId="0" xfId="0" applyFill="1" applyAlignment="1">
      <alignment/>
    </xf>
    <xf numFmtId="0" fontId="0" fillId="47" borderId="0" xfId="0" applyFill="1" applyAlignment="1">
      <alignment horizontal="center"/>
    </xf>
    <xf numFmtId="0" fontId="0" fillId="47" borderId="0" xfId="0" applyFont="1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0" xfId="0" applyFill="1" applyBorder="1" applyAlignment="1">
      <alignment/>
    </xf>
    <xf numFmtId="49" fontId="0" fillId="47" borderId="0" xfId="0" applyNumberFormat="1" applyFill="1" applyBorder="1" applyAlignment="1">
      <alignment horizontal="center"/>
    </xf>
    <xf numFmtId="179" fontId="0" fillId="47" borderId="0" xfId="0" applyNumberFormat="1" applyFill="1" applyBorder="1" applyAlignment="1">
      <alignment horizontal="center"/>
    </xf>
    <xf numFmtId="0" fontId="0" fillId="47" borderId="14" xfId="0" applyFill="1" applyBorder="1" applyAlignment="1">
      <alignment/>
    </xf>
    <xf numFmtId="49" fontId="0" fillId="47" borderId="0" xfId="0" applyNumberFormat="1" applyFill="1" applyBorder="1" applyAlignment="1">
      <alignment/>
    </xf>
    <xf numFmtId="0" fontId="0" fillId="47" borderId="12" xfId="0" applyFill="1" applyBorder="1" applyAlignment="1">
      <alignment/>
    </xf>
    <xf numFmtId="0" fontId="0" fillId="47" borderId="13" xfId="0" applyFill="1" applyBorder="1" applyAlignment="1">
      <alignment/>
    </xf>
    <xf numFmtId="49" fontId="0" fillId="47" borderId="13" xfId="0" applyNumberFormat="1" applyFill="1" applyBorder="1" applyAlignment="1">
      <alignment/>
    </xf>
    <xf numFmtId="0" fontId="5" fillId="47" borderId="13" xfId="0" applyFont="1" applyFill="1" applyBorder="1" applyAlignment="1">
      <alignment/>
    </xf>
    <xf numFmtId="0" fontId="0" fillId="47" borderId="13" xfId="0" applyFill="1" applyBorder="1" applyAlignment="1">
      <alignment horizontal="center"/>
    </xf>
    <xf numFmtId="0" fontId="0" fillId="48" borderId="0" xfId="0" applyFill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9" borderId="0" xfId="0" applyFill="1" applyAlignment="1">
      <alignment/>
    </xf>
    <xf numFmtId="0" fontId="0" fillId="49" borderId="0" xfId="0" applyFill="1" applyAlignment="1">
      <alignment horizontal="center"/>
    </xf>
    <xf numFmtId="0" fontId="0" fillId="49" borderId="0" xfId="0" applyFont="1" applyFill="1" applyBorder="1" applyAlignment="1">
      <alignment horizontal="center"/>
    </xf>
    <xf numFmtId="0" fontId="0" fillId="49" borderId="0" xfId="0" applyFill="1" applyBorder="1" applyAlignment="1">
      <alignment horizontal="center"/>
    </xf>
    <xf numFmtId="49" fontId="5" fillId="38" borderId="0" xfId="0" applyNumberFormat="1" applyFont="1" applyFill="1" applyBorder="1" applyAlignment="1">
      <alignment/>
    </xf>
    <xf numFmtId="49" fontId="5" fillId="39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5/08/2012.WIN.S19.Y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8" customWidth="1"/>
    <col min="5" max="5" width="10.421875" style="99" customWidth="1"/>
    <col min="6" max="14" width="6.421875" style="1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235" t="s">
        <v>123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18"/>
    </row>
    <row r="2" spans="1:16" s="104" customFormat="1" ht="107.25" customHeight="1" thickBot="1">
      <c r="A2" s="82" t="s">
        <v>0</v>
      </c>
      <c r="B2" s="100" t="s">
        <v>1</v>
      </c>
      <c r="C2" s="100"/>
      <c r="D2" s="82" t="s">
        <v>2</v>
      </c>
      <c r="E2" s="101" t="s">
        <v>3</v>
      </c>
      <c r="F2" s="102" t="s">
        <v>122</v>
      </c>
      <c r="G2" s="102" t="s">
        <v>194</v>
      </c>
      <c r="H2" s="102" t="s">
        <v>195</v>
      </c>
      <c r="I2" s="102" t="s">
        <v>227</v>
      </c>
      <c r="J2" s="102" t="s">
        <v>196</v>
      </c>
      <c r="K2" s="102" t="s">
        <v>197</v>
      </c>
      <c r="L2" s="102" t="s">
        <v>198</v>
      </c>
      <c r="M2" s="102" t="s">
        <v>199</v>
      </c>
      <c r="N2" s="102" t="s">
        <v>334</v>
      </c>
      <c r="O2" s="103"/>
      <c r="P2" s="103"/>
    </row>
    <row r="3" spans="1:14" s="14" customFormat="1" ht="12.75">
      <c r="A3" s="109">
        <v>1</v>
      </c>
      <c r="B3" s="56" t="s">
        <v>72</v>
      </c>
      <c r="C3" s="56" t="s">
        <v>33</v>
      </c>
      <c r="D3" s="57" t="s">
        <v>6</v>
      </c>
      <c r="E3" s="4">
        <f>SUM(F3:N3)-SMALL(F3:N3,2)-MIN(F3:N3)</f>
        <v>40</v>
      </c>
      <c r="F3" s="11">
        <v>10</v>
      </c>
      <c r="G3" s="57">
        <v>10</v>
      </c>
      <c r="H3" s="57">
        <v>10</v>
      </c>
      <c r="I3" s="57">
        <v>10</v>
      </c>
      <c r="J3" s="11">
        <v>0</v>
      </c>
      <c r="K3" s="11">
        <v>0</v>
      </c>
      <c r="L3" s="11">
        <v>0</v>
      </c>
      <c r="M3" s="68">
        <v>0</v>
      </c>
      <c r="N3" s="68">
        <v>0</v>
      </c>
    </row>
    <row r="4" spans="1:14" s="14" customFormat="1" ht="12.75">
      <c r="A4" s="109">
        <v>1</v>
      </c>
      <c r="B4" s="60" t="s">
        <v>26</v>
      </c>
      <c r="C4" s="60" t="s">
        <v>89</v>
      </c>
      <c r="D4" s="39" t="s">
        <v>5</v>
      </c>
      <c r="E4" s="4">
        <f aca="true" t="shared" si="0" ref="E4:E47">SUM(F4:N4)-SMALL(F4:N4,2)-MIN(F4:N4)</f>
        <v>40</v>
      </c>
      <c r="F4" s="12">
        <v>10</v>
      </c>
      <c r="G4" s="130">
        <v>10</v>
      </c>
      <c r="H4" s="130">
        <v>10</v>
      </c>
      <c r="I4" s="130">
        <v>10</v>
      </c>
      <c r="J4" s="12">
        <v>0</v>
      </c>
      <c r="K4" s="12">
        <v>0</v>
      </c>
      <c r="L4" s="12">
        <v>0</v>
      </c>
      <c r="M4" s="13">
        <v>0</v>
      </c>
      <c r="N4" s="13">
        <v>0</v>
      </c>
    </row>
    <row r="5" spans="1:14" s="14" customFormat="1" ht="12.75">
      <c r="A5" s="109">
        <v>3</v>
      </c>
      <c r="B5" s="61" t="s">
        <v>74</v>
      </c>
      <c r="C5" s="61" t="s">
        <v>34</v>
      </c>
      <c r="D5" s="62" t="s">
        <v>4</v>
      </c>
      <c r="E5" s="4">
        <f t="shared" si="0"/>
        <v>36</v>
      </c>
      <c r="F5" s="77">
        <v>10</v>
      </c>
      <c r="G5" s="62">
        <v>6</v>
      </c>
      <c r="H5" s="62">
        <v>10</v>
      </c>
      <c r="I5" s="62">
        <v>10</v>
      </c>
      <c r="J5" s="77">
        <v>0</v>
      </c>
      <c r="K5" s="77">
        <v>0</v>
      </c>
      <c r="L5" s="77">
        <v>0</v>
      </c>
      <c r="M5" s="7">
        <v>0</v>
      </c>
      <c r="N5" s="7">
        <v>0</v>
      </c>
    </row>
    <row r="6" spans="1:14" s="14" customFormat="1" ht="12.75">
      <c r="A6" s="109">
        <v>4</v>
      </c>
      <c r="B6" s="54" t="s">
        <v>20</v>
      </c>
      <c r="C6" s="54" t="s">
        <v>28</v>
      </c>
      <c r="D6" s="55" t="s">
        <v>14</v>
      </c>
      <c r="E6" s="4">
        <f t="shared" si="0"/>
        <v>34</v>
      </c>
      <c r="F6" s="5">
        <v>7</v>
      </c>
      <c r="G6" s="55">
        <v>10</v>
      </c>
      <c r="H6" s="55">
        <v>7</v>
      </c>
      <c r="I6" s="55">
        <v>10</v>
      </c>
      <c r="J6" s="5">
        <v>0</v>
      </c>
      <c r="K6" s="5">
        <v>0</v>
      </c>
      <c r="L6" s="5">
        <v>0</v>
      </c>
      <c r="M6" s="6">
        <v>0</v>
      </c>
      <c r="N6" s="6">
        <v>0</v>
      </c>
    </row>
    <row r="7" spans="1:14" s="14" customFormat="1" ht="12.75">
      <c r="A7" s="109">
        <v>5</v>
      </c>
      <c r="B7" s="58" t="s">
        <v>61</v>
      </c>
      <c r="C7" s="58" t="s">
        <v>63</v>
      </c>
      <c r="D7" s="59" t="s">
        <v>71</v>
      </c>
      <c r="E7" s="4">
        <f t="shared" si="0"/>
        <v>31</v>
      </c>
      <c r="F7" s="9">
        <v>4</v>
      </c>
      <c r="G7" s="59">
        <v>10</v>
      </c>
      <c r="H7" s="59">
        <v>7</v>
      </c>
      <c r="I7" s="59">
        <v>10</v>
      </c>
      <c r="J7" s="9">
        <v>0</v>
      </c>
      <c r="K7" s="9">
        <v>0</v>
      </c>
      <c r="L7" s="9">
        <v>0</v>
      </c>
      <c r="M7" s="10">
        <v>0</v>
      </c>
      <c r="N7" s="10">
        <v>0</v>
      </c>
    </row>
    <row r="8" spans="1:14" s="14" customFormat="1" ht="12.75">
      <c r="A8" s="109">
        <v>6</v>
      </c>
      <c r="B8" s="236" t="s">
        <v>83</v>
      </c>
      <c r="C8" s="236" t="s">
        <v>88</v>
      </c>
      <c r="D8" s="237" t="s">
        <v>19</v>
      </c>
      <c r="E8" s="4">
        <f t="shared" si="0"/>
        <v>30</v>
      </c>
      <c r="F8" s="5">
        <v>10</v>
      </c>
      <c r="G8" s="55">
        <v>0</v>
      </c>
      <c r="H8" s="55">
        <v>10</v>
      </c>
      <c r="I8" s="237">
        <v>10</v>
      </c>
      <c r="J8" s="238">
        <v>0</v>
      </c>
      <c r="K8" s="238">
        <v>0</v>
      </c>
      <c r="L8" s="238">
        <v>0</v>
      </c>
      <c r="M8" s="239">
        <v>0</v>
      </c>
      <c r="N8" s="239">
        <v>0</v>
      </c>
    </row>
    <row r="9" spans="1:14" s="14" customFormat="1" ht="12.75">
      <c r="A9" s="109">
        <v>7</v>
      </c>
      <c r="B9" s="61" t="s">
        <v>26</v>
      </c>
      <c r="C9" s="61" t="s">
        <v>33</v>
      </c>
      <c r="D9" s="62" t="s">
        <v>4</v>
      </c>
      <c r="E9" s="4">
        <f t="shared" si="0"/>
        <v>29</v>
      </c>
      <c r="F9" s="77">
        <v>5</v>
      </c>
      <c r="G9" s="62">
        <v>10</v>
      </c>
      <c r="H9" s="62">
        <v>7</v>
      </c>
      <c r="I9" s="62">
        <v>7</v>
      </c>
      <c r="J9" s="77">
        <v>0</v>
      </c>
      <c r="K9" s="77">
        <v>0</v>
      </c>
      <c r="L9" s="77">
        <v>0</v>
      </c>
      <c r="M9" s="7">
        <v>0</v>
      </c>
      <c r="N9" s="7">
        <v>0</v>
      </c>
    </row>
    <row r="10" spans="1:14" s="14" customFormat="1" ht="12.75">
      <c r="A10" s="109">
        <v>8</v>
      </c>
      <c r="B10" s="60" t="s">
        <v>22</v>
      </c>
      <c r="C10" s="60" t="s">
        <v>65</v>
      </c>
      <c r="D10" s="39" t="s">
        <v>5</v>
      </c>
      <c r="E10" s="4">
        <f t="shared" si="0"/>
        <v>24</v>
      </c>
      <c r="F10" s="12">
        <v>6</v>
      </c>
      <c r="G10" s="130">
        <v>7</v>
      </c>
      <c r="H10" s="130">
        <v>6</v>
      </c>
      <c r="I10" s="130">
        <v>5</v>
      </c>
      <c r="J10" s="12">
        <v>0</v>
      </c>
      <c r="K10" s="12">
        <v>0</v>
      </c>
      <c r="L10" s="12">
        <v>0</v>
      </c>
      <c r="M10" s="13">
        <v>0</v>
      </c>
      <c r="N10" s="13">
        <v>0</v>
      </c>
    </row>
    <row r="11" spans="1:14" s="14" customFormat="1" ht="12.75">
      <c r="A11" s="109">
        <v>8</v>
      </c>
      <c r="B11" s="61" t="s">
        <v>85</v>
      </c>
      <c r="C11" s="61" t="s">
        <v>91</v>
      </c>
      <c r="D11" s="62" t="s">
        <v>4</v>
      </c>
      <c r="E11" s="4">
        <f t="shared" si="0"/>
        <v>24</v>
      </c>
      <c r="F11" s="77">
        <v>6</v>
      </c>
      <c r="G11" s="62">
        <v>7</v>
      </c>
      <c r="H11" s="62">
        <v>5</v>
      </c>
      <c r="I11" s="62">
        <v>6</v>
      </c>
      <c r="J11" s="77">
        <v>0</v>
      </c>
      <c r="K11" s="77">
        <v>0</v>
      </c>
      <c r="L11" s="77">
        <v>0</v>
      </c>
      <c r="M11" s="7">
        <v>0</v>
      </c>
      <c r="N11" s="7">
        <v>0</v>
      </c>
    </row>
    <row r="12" spans="1:14" s="14" customFormat="1" ht="12.75">
      <c r="A12" s="109">
        <v>10</v>
      </c>
      <c r="B12" s="54" t="s">
        <v>26</v>
      </c>
      <c r="C12" s="54" t="s">
        <v>90</v>
      </c>
      <c r="D12" s="55" t="s">
        <v>14</v>
      </c>
      <c r="E12" s="4">
        <f t="shared" si="0"/>
        <v>23</v>
      </c>
      <c r="F12" s="5">
        <v>5</v>
      </c>
      <c r="G12" s="55">
        <v>7</v>
      </c>
      <c r="H12" s="55">
        <v>6</v>
      </c>
      <c r="I12" s="55">
        <v>5</v>
      </c>
      <c r="J12" s="5">
        <v>0</v>
      </c>
      <c r="K12" s="5">
        <v>0</v>
      </c>
      <c r="L12" s="5">
        <v>0</v>
      </c>
      <c r="M12" s="6">
        <v>0</v>
      </c>
      <c r="N12" s="6">
        <v>0</v>
      </c>
    </row>
    <row r="13" spans="1:14" s="14" customFormat="1" ht="12.75">
      <c r="A13" s="109">
        <v>10</v>
      </c>
      <c r="B13" s="58" t="s">
        <v>120</v>
      </c>
      <c r="C13" s="58" t="s">
        <v>121</v>
      </c>
      <c r="D13" s="59" t="s">
        <v>71</v>
      </c>
      <c r="E13" s="4">
        <f t="shared" si="0"/>
        <v>23</v>
      </c>
      <c r="F13" s="9">
        <v>5</v>
      </c>
      <c r="G13" s="59">
        <v>6</v>
      </c>
      <c r="H13" s="59">
        <v>5</v>
      </c>
      <c r="I13" s="59">
        <v>7</v>
      </c>
      <c r="J13" s="9">
        <v>0</v>
      </c>
      <c r="K13" s="9">
        <v>0</v>
      </c>
      <c r="L13" s="9">
        <v>0</v>
      </c>
      <c r="M13" s="10">
        <v>0</v>
      </c>
      <c r="N13" s="10">
        <v>0</v>
      </c>
    </row>
    <row r="14" spans="1:14" s="14" customFormat="1" ht="12.75">
      <c r="A14" s="109">
        <v>12</v>
      </c>
      <c r="B14" s="60" t="s">
        <v>77</v>
      </c>
      <c r="C14" s="60" t="s">
        <v>93</v>
      </c>
      <c r="D14" s="39" t="s">
        <v>5</v>
      </c>
      <c r="E14" s="4">
        <f t="shared" si="0"/>
        <v>22</v>
      </c>
      <c r="F14" s="12">
        <v>5</v>
      </c>
      <c r="G14" s="130">
        <v>6</v>
      </c>
      <c r="H14" s="130">
        <v>5</v>
      </c>
      <c r="I14" s="130">
        <v>6</v>
      </c>
      <c r="J14" s="12">
        <v>0</v>
      </c>
      <c r="K14" s="12">
        <v>0</v>
      </c>
      <c r="L14" s="12">
        <v>0</v>
      </c>
      <c r="M14" s="13">
        <v>0</v>
      </c>
      <c r="N14" s="13">
        <v>0</v>
      </c>
    </row>
    <row r="15" spans="1:14" s="14" customFormat="1" ht="12.75">
      <c r="A15" s="109">
        <v>13</v>
      </c>
      <c r="B15" s="60" t="s">
        <v>84</v>
      </c>
      <c r="C15" s="60" t="s">
        <v>253</v>
      </c>
      <c r="D15" s="39" t="s">
        <v>5</v>
      </c>
      <c r="E15" s="4">
        <f t="shared" si="0"/>
        <v>21</v>
      </c>
      <c r="F15" s="12">
        <v>7</v>
      </c>
      <c r="G15" s="130">
        <v>0</v>
      </c>
      <c r="H15" s="130">
        <v>7</v>
      </c>
      <c r="I15" s="130">
        <v>7</v>
      </c>
      <c r="J15" s="12">
        <v>0</v>
      </c>
      <c r="K15" s="12">
        <v>0</v>
      </c>
      <c r="L15" s="12">
        <v>0</v>
      </c>
      <c r="M15" s="13">
        <v>0</v>
      </c>
      <c r="N15" s="13">
        <v>0</v>
      </c>
    </row>
    <row r="16" spans="1:14" s="14" customFormat="1" ht="12.75">
      <c r="A16" s="109">
        <v>14</v>
      </c>
      <c r="B16" s="58" t="s">
        <v>25</v>
      </c>
      <c r="C16" s="58" t="s">
        <v>31</v>
      </c>
      <c r="D16" s="59" t="s">
        <v>71</v>
      </c>
      <c r="E16" s="4">
        <f t="shared" si="0"/>
        <v>20</v>
      </c>
      <c r="F16" s="9">
        <v>10</v>
      </c>
      <c r="G16" s="59">
        <v>0</v>
      </c>
      <c r="H16" s="59">
        <v>10</v>
      </c>
      <c r="I16" s="59">
        <v>0</v>
      </c>
      <c r="J16" s="9">
        <v>0</v>
      </c>
      <c r="K16" s="9">
        <v>0</v>
      </c>
      <c r="L16" s="9">
        <v>0</v>
      </c>
      <c r="M16" s="10">
        <v>0</v>
      </c>
      <c r="N16" s="10">
        <v>0</v>
      </c>
    </row>
    <row r="17" spans="1:14" s="14" customFormat="1" ht="12.75">
      <c r="A17" s="109">
        <v>14</v>
      </c>
      <c r="B17" s="56" t="s">
        <v>85</v>
      </c>
      <c r="C17" s="56" t="s">
        <v>33</v>
      </c>
      <c r="D17" s="57" t="s">
        <v>6</v>
      </c>
      <c r="E17" s="4">
        <f t="shared" si="0"/>
        <v>20</v>
      </c>
      <c r="F17" s="11">
        <v>7</v>
      </c>
      <c r="G17" s="57">
        <v>0</v>
      </c>
      <c r="H17" s="57">
        <v>6</v>
      </c>
      <c r="I17" s="57">
        <v>7</v>
      </c>
      <c r="J17" s="11">
        <v>0</v>
      </c>
      <c r="K17" s="11">
        <v>0</v>
      </c>
      <c r="L17" s="11">
        <v>0</v>
      </c>
      <c r="M17" s="68">
        <v>0</v>
      </c>
      <c r="N17" s="68">
        <v>0</v>
      </c>
    </row>
    <row r="18" spans="1:14" s="14" customFormat="1" ht="12.75">
      <c r="A18" s="109">
        <v>16</v>
      </c>
      <c r="B18" s="54" t="s">
        <v>70</v>
      </c>
      <c r="C18" s="54" t="s">
        <v>30</v>
      </c>
      <c r="D18" s="55" t="s">
        <v>14</v>
      </c>
      <c r="E18" s="4">
        <f t="shared" si="0"/>
        <v>19</v>
      </c>
      <c r="F18" s="5">
        <v>6</v>
      </c>
      <c r="G18" s="55">
        <v>6</v>
      </c>
      <c r="H18" s="55">
        <v>0</v>
      </c>
      <c r="I18" s="55">
        <v>7</v>
      </c>
      <c r="J18" s="5">
        <v>0</v>
      </c>
      <c r="K18" s="5">
        <v>0</v>
      </c>
      <c r="L18" s="5">
        <v>0</v>
      </c>
      <c r="M18" s="6">
        <v>0</v>
      </c>
      <c r="N18" s="6">
        <v>0</v>
      </c>
    </row>
    <row r="19" spans="1:14" s="14" customFormat="1" ht="12.75">
      <c r="A19" s="109">
        <v>17</v>
      </c>
      <c r="B19" s="56" t="s">
        <v>110</v>
      </c>
      <c r="C19" s="56" t="s">
        <v>111</v>
      </c>
      <c r="D19" s="57" t="s">
        <v>6</v>
      </c>
      <c r="E19" s="4">
        <f t="shared" si="0"/>
        <v>18</v>
      </c>
      <c r="F19" s="11">
        <v>6</v>
      </c>
      <c r="G19" s="57">
        <v>0</v>
      </c>
      <c r="H19" s="57">
        <v>6</v>
      </c>
      <c r="I19" s="57">
        <v>6</v>
      </c>
      <c r="J19" s="11">
        <v>0</v>
      </c>
      <c r="K19" s="11">
        <v>0</v>
      </c>
      <c r="L19" s="11">
        <v>0</v>
      </c>
      <c r="M19" s="68">
        <v>0</v>
      </c>
      <c r="N19" s="68">
        <v>0</v>
      </c>
    </row>
    <row r="20" spans="1:14" s="14" customFormat="1" ht="12.75">
      <c r="A20" s="109">
        <v>18</v>
      </c>
      <c r="B20" s="236" t="s">
        <v>27</v>
      </c>
      <c r="C20" s="236" t="s">
        <v>32</v>
      </c>
      <c r="D20" s="237" t="s">
        <v>19</v>
      </c>
      <c r="E20" s="4">
        <f t="shared" si="0"/>
        <v>16</v>
      </c>
      <c r="F20" s="238">
        <v>5</v>
      </c>
      <c r="G20" s="237">
        <v>0</v>
      </c>
      <c r="H20" s="237">
        <v>6</v>
      </c>
      <c r="I20" s="237">
        <v>5</v>
      </c>
      <c r="J20" s="238">
        <v>0</v>
      </c>
      <c r="K20" s="238">
        <v>0</v>
      </c>
      <c r="L20" s="238">
        <v>0</v>
      </c>
      <c r="M20" s="239">
        <v>0</v>
      </c>
      <c r="N20" s="239">
        <v>0</v>
      </c>
    </row>
    <row r="21" spans="1:14" s="14" customFormat="1" ht="12.75">
      <c r="A21" s="109">
        <v>18</v>
      </c>
      <c r="B21" s="49" t="s">
        <v>94</v>
      </c>
      <c r="C21" s="49" t="s">
        <v>95</v>
      </c>
      <c r="D21" s="50" t="s">
        <v>19</v>
      </c>
      <c r="E21" s="4">
        <f t="shared" si="0"/>
        <v>16</v>
      </c>
      <c r="F21" s="75">
        <v>6</v>
      </c>
      <c r="G21" s="50">
        <v>0</v>
      </c>
      <c r="H21" s="50">
        <v>10</v>
      </c>
      <c r="I21" s="50">
        <v>0</v>
      </c>
      <c r="J21" s="75">
        <v>0</v>
      </c>
      <c r="K21" s="75">
        <v>0</v>
      </c>
      <c r="L21" s="75">
        <v>0</v>
      </c>
      <c r="M21" s="66">
        <v>0</v>
      </c>
      <c r="N21" s="66">
        <v>0</v>
      </c>
    </row>
    <row r="22" spans="1:14" s="14" customFormat="1" ht="12.75">
      <c r="A22" s="109">
        <v>20</v>
      </c>
      <c r="B22" s="61" t="s">
        <v>77</v>
      </c>
      <c r="C22" s="61" t="s">
        <v>200</v>
      </c>
      <c r="D22" s="62" t="s">
        <v>4</v>
      </c>
      <c r="E22" s="4">
        <f t="shared" si="0"/>
        <v>13</v>
      </c>
      <c r="F22" s="77">
        <v>7</v>
      </c>
      <c r="G22" s="62">
        <v>0</v>
      </c>
      <c r="H22" s="62">
        <v>6</v>
      </c>
      <c r="I22" s="62">
        <v>0</v>
      </c>
      <c r="J22" s="77">
        <v>0</v>
      </c>
      <c r="K22" s="77">
        <v>0</v>
      </c>
      <c r="L22" s="77">
        <v>0</v>
      </c>
      <c r="M22" s="7">
        <v>0</v>
      </c>
      <c r="N22" s="7">
        <v>0</v>
      </c>
    </row>
    <row r="23" spans="1:14" s="14" customFormat="1" ht="12.75">
      <c r="A23" s="109">
        <v>21</v>
      </c>
      <c r="B23" s="49" t="s">
        <v>67</v>
      </c>
      <c r="C23" s="49" t="s">
        <v>78</v>
      </c>
      <c r="D23" s="50" t="s">
        <v>19</v>
      </c>
      <c r="E23" s="4">
        <f t="shared" si="0"/>
        <v>10</v>
      </c>
      <c r="F23" s="75">
        <v>10</v>
      </c>
      <c r="G23" s="50">
        <v>0</v>
      </c>
      <c r="H23" s="50">
        <v>0</v>
      </c>
      <c r="I23" s="50">
        <v>0</v>
      </c>
      <c r="J23" s="75">
        <v>0</v>
      </c>
      <c r="K23" s="75">
        <v>0</v>
      </c>
      <c r="L23" s="75">
        <v>0</v>
      </c>
      <c r="M23" s="66">
        <v>0</v>
      </c>
      <c r="N23" s="66">
        <v>0</v>
      </c>
    </row>
    <row r="24" spans="1:14" s="14" customFormat="1" ht="12.75">
      <c r="A24" s="109">
        <v>21</v>
      </c>
      <c r="B24" s="54" t="s">
        <v>226</v>
      </c>
      <c r="C24" s="54" t="s">
        <v>31</v>
      </c>
      <c r="D24" s="55" t="s">
        <v>14</v>
      </c>
      <c r="E24" s="4">
        <f t="shared" si="0"/>
        <v>10</v>
      </c>
      <c r="F24" s="5">
        <v>0</v>
      </c>
      <c r="G24" s="55">
        <v>5</v>
      </c>
      <c r="H24" s="55">
        <v>5</v>
      </c>
      <c r="I24" s="55">
        <v>0</v>
      </c>
      <c r="J24" s="5">
        <v>0</v>
      </c>
      <c r="K24" s="5">
        <v>0</v>
      </c>
      <c r="L24" s="5">
        <v>0</v>
      </c>
      <c r="M24" s="6">
        <v>0</v>
      </c>
      <c r="N24" s="6">
        <v>0</v>
      </c>
    </row>
    <row r="25" spans="1:14" s="14" customFormat="1" ht="12.75">
      <c r="A25" s="109">
        <v>21</v>
      </c>
      <c r="B25" s="58" t="s">
        <v>191</v>
      </c>
      <c r="C25" s="58" t="s">
        <v>192</v>
      </c>
      <c r="D25" s="59" t="s">
        <v>71</v>
      </c>
      <c r="E25" s="4">
        <f t="shared" si="0"/>
        <v>10</v>
      </c>
      <c r="F25" s="9">
        <v>3</v>
      </c>
      <c r="G25" s="59">
        <v>5</v>
      </c>
      <c r="H25" s="59">
        <v>0</v>
      </c>
      <c r="I25" s="59">
        <v>2</v>
      </c>
      <c r="J25" s="9">
        <v>0</v>
      </c>
      <c r="K25" s="9">
        <v>0</v>
      </c>
      <c r="L25" s="9">
        <v>0</v>
      </c>
      <c r="M25" s="10">
        <v>0</v>
      </c>
      <c r="N25" s="10">
        <v>0</v>
      </c>
    </row>
    <row r="26" spans="1:14" s="14" customFormat="1" ht="12.75">
      <c r="A26" s="109">
        <v>21</v>
      </c>
      <c r="B26" s="56" t="s">
        <v>79</v>
      </c>
      <c r="C26" s="56" t="s">
        <v>111</v>
      </c>
      <c r="D26" s="57" t="s">
        <v>6</v>
      </c>
      <c r="E26" s="4">
        <f t="shared" si="0"/>
        <v>10</v>
      </c>
      <c r="F26" s="11">
        <v>5</v>
      </c>
      <c r="G26" s="57">
        <v>0</v>
      </c>
      <c r="H26" s="57">
        <v>0</v>
      </c>
      <c r="I26" s="57">
        <v>5</v>
      </c>
      <c r="J26" s="11">
        <v>0</v>
      </c>
      <c r="K26" s="11">
        <v>0</v>
      </c>
      <c r="L26" s="11">
        <v>0</v>
      </c>
      <c r="M26" s="68">
        <v>0</v>
      </c>
      <c r="N26" s="68">
        <v>0</v>
      </c>
    </row>
    <row r="27" spans="1:14" s="14" customFormat="1" ht="12.75">
      <c r="A27" s="109">
        <v>21</v>
      </c>
      <c r="B27" s="49" t="s">
        <v>68</v>
      </c>
      <c r="C27" s="49" t="s">
        <v>78</v>
      </c>
      <c r="D27" s="50" t="s">
        <v>19</v>
      </c>
      <c r="E27" s="4">
        <f t="shared" si="0"/>
        <v>10</v>
      </c>
      <c r="F27" s="75">
        <v>4</v>
      </c>
      <c r="G27" s="50">
        <v>0</v>
      </c>
      <c r="H27" s="50">
        <v>0</v>
      </c>
      <c r="I27" s="50">
        <v>6</v>
      </c>
      <c r="J27" s="75">
        <v>0</v>
      </c>
      <c r="K27" s="75">
        <v>0</v>
      </c>
      <c r="L27" s="75">
        <v>0</v>
      </c>
      <c r="M27" s="66">
        <v>0</v>
      </c>
      <c r="N27" s="66">
        <v>0</v>
      </c>
    </row>
    <row r="28" spans="1:14" s="14" customFormat="1" ht="12.75">
      <c r="A28" s="109">
        <v>26</v>
      </c>
      <c r="B28" s="253" t="s">
        <v>251</v>
      </c>
      <c r="C28" s="253" t="s">
        <v>252</v>
      </c>
      <c r="D28" s="254" t="s">
        <v>17</v>
      </c>
      <c r="E28" s="4">
        <f t="shared" si="0"/>
        <v>9</v>
      </c>
      <c r="F28" s="9">
        <v>0</v>
      </c>
      <c r="G28" s="59">
        <v>0</v>
      </c>
      <c r="H28" s="59">
        <v>4</v>
      </c>
      <c r="I28" s="254">
        <v>5</v>
      </c>
      <c r="J28" s="255">
        <v>0</v>
      </c>
      <c r="K28" s="255">
        <v>0</v>
      </c>
      <c r="L28" s="255">
        <v>0</v>
      </c>
      <c r="M28" s="256">
        <v>0</v>
      </c>
      <c r="N28" s="256">
        <v>0</v>
      </c>
    </row>
    <row r="29" spans="1:14" s="14" customFormat="1" ht="12.75">
      <c r="A29" s="109">
        <v>27</v>
      </c>
      <c r="B29" s="60" t="s">
        <v>62</v>
      </c>
      <c r="C29" s="60" t="s">
        <v>66</v>
      </c>
      <c r="D29" s="39" t="s">
        <v>5</v>
      </c>
      <c r="E29" s="4">
        <f t="shared" si="0"/>
        <v>8</v>
      </c>
      <c r="F29" s="12">
        <v>4</v>
      </c>
      <c r="G29" s="130">
        <v>0</v>
      </c>
      <c r="H29" s="130">
        <v>4</v>
      </c>
      <c r="I29" s="130">
        <v>0</v>
      </c>
      <c r="J29" s="12">
        <v>0</v>
      </c>
      <c r="K29" s="12">
        <v>0</v>
      </c>
      <c r="L29" s="12">
        <v>0</v>
      </c>
      <c r="M29" s="13">
        <v>0</v>
      </c>
      <c r="N29" s="13">
        <v>0</v>
      </c>
    </row>
    <row r="30" spans="1:14" s="14" customFormat="1" ht="12.75">
      <c r="A30" s="109">
        <v>27</v>
      </c>
      <c r="B30" s="60" t="s">
        <v>25</v>
      </c>
      <c r="C30" s="60" t="s">
        <v>225</v>
      </c>
      <c r="D30" s="39" t="s">
        <v>5</v>
      </c>
      <c r="E30" s="4">
        <f t="shared" si="0"/>
        <v>8</v>
      </c>
      <c r="F30" s="12">
        <v>0</v>
      </c>
      <c r="G30" s="130">
        <v>5</v>
      </c>
      <c r="H30" s="130">
        <v>0</v>
      </c>
      <c r="I30" s="130">
        <v>3</v>
      </c>
      <c r="J30" s="12">
        <v>0</v>
      </c>
      <c r="K30" s="12">
        <v>0</v>
      </c>
      <c r="L30" s="12">
        <v>0</v>
      </c>
      <c r="M30" s="13">
        <v>0</v>
      </c>
      <c r="N30" s="13">
        <v>0</v>
      </c>
    </row>
    <row r="31" spans="1:14" s="14" customFormat="1" ht="12.75">
      <c r="A31" s="109">
        <v>27</v>
      </c>
      <c r="B31" s="54" t="s">
        <v>76</v>
      </c>
      <c r="C31" s="54" t="s">
        <v>80</v>
      </c>
      <c r="D31" s="55" t="s">
        <v>14</v>
      </c>
      <c r="E31" s="4">
        <f t="shared" si="0"/>
        <v>8</v>
      </c>
      <c r="F31" s="5">
        <v>1</v>
      </c>
      <c r="G31" s="55">
        <v>0</v>
      </c>
      <c r="H31" s="55">
        <v>4</v>
      </c>
      <c r="I31" s="55">
        <v>3</v>
      </c>
      <c r="J31" s="5">
        <v>0</v>
      </c>
      <c r="K31" s="5">
        <v>0</v>
      </c>
      <c r="L31" s="5">
        <v>0</v>
      </c>
      <c r="M31" s="6">
        <v>0</v>
      </c>
      <c r="N31" s="6">
        <v>0</v>
      </c>
    </row>
    <row r="32" spans="1:14" s="14" customFormat="1" ht="12.75">
      <c r="A32" s="109">
        <v>27</v>
      </c>
      <c r="B32" s="54" t="s">
        <v>23</v>
      </c>
      <c r="C32" s="54" t="s">
        <v>30</v>
      </c>
      <c r="D32" s="55" t="s">
        <v>14</v>
      </c>
      <c r="E32" s="4">
        <f t="shared" si="0"/>
        <v>8</v>
      </c>
      <c r="F32" s="5">
        <v>1</v>
      </c>
      <c r="G32" s="55">
        <v>3</v>
      </c>
      <c r="H32" s="55">
        <v>0</v>
      </c>
      <c r="I32" s="55">
        <v>4</v>
      </c>
      <c r="J32" s="5">
        <v>0</v>
      </c>
      <c r="K32" s="5">
        <v>0</v>
      </c>
      <c r="L32" s="5">
        <v>0</v>
      </c>
      <c r="M32" s="6">
        <v>0</v>
      </c>
      <c r="N32" s="6">
        <v>0</v>
      </c>
    </row>
    <row r="33" spans="1:14" s="14" customFormat="1" ht="12.75">
      <c r="A33" s="109">
        <v>31</v>
      </c>
      <c r="B33" s="234" t="s">
        <v>251</v>
      </c>
      <c r="C33" s="234" t="s">
        <v>328</v>
      </c>
      <c r="D33" s="231" t="s">
        <v>19</v>
      </c>
      <c r="E33" s="4">
        <f t="shared" si="0"/>
        <v>7</v>
      </c>
      <c r="F33" s="232">
        <v>0</v>
      </c>
      <c r="G33" s="231">
        <v>0</v>
      </c>
      <c r="H33" s="231">
        <v>0</v>
      </c>
      <c r="I33" s="231">
        <v>7</v>
      </c>
      <c r="J33" s="232">
        <v>0</v>
      </c>
      <c r="K33" s="232">
        <v>0</v>
      </c>
      <c r="L33" s="232">
        <v>0</v>
      </c>
      <c r="M33" s="233">
        <v>0</v>
      </c>
      <c r="N33" s="233">
        <v>0</v>
      </c>
    </row>
    <row r="34" spans="1:14" s="14" customFormat="1" ht="12.75">
      <c r="A34" s="109">
        <v>31</v>
      </c>
      <c r="B34" s="58" t="s">
        <v>189</v>
      </c>
      <c r="C34" s="58" t="s">
        <v>190</v>
      </c>
      <c r="D34" s="59" t="s">
        <v>71</v>
      </c>
      <c r="E34" s="4">
        <f t="shared" si="0"/>
        <v>7</v>
      </c>
      <c r="F34" s="9">
        <v>7</v>
      </c>
      <c r="G34" s="59">
        <v>0</v>
      </c>
      <c r="H34" s="59">
        <v>0</v>
      </c>
      <c r="I34" s="59">
        <v>0</v>
      </c>
      <c r="J34" s="9">
        <v>0</v>
      </c>
      <c r="K34" s="9">
        <v>0</v>
      </c>
      <c r="L34" s="9">
        <v>0</v>
      </c>
      <c r="M34" s="10">
        <v>0</v>
      </c>
      <c r="N34" s="10">
        <v>0</v>
      </c>
    </row>
    <row r="35" spans="1:14" s="14" customFormat="1" ht="12.75">
      <c r="A35" s="109">
        <v>31</v>
      </c>
      <c r="B35" s="54" t="s">
        <v>24</v>
      </c>
      <c r="C35" s="54" t="s">
        <v>104</v>
      </c>
      <c r="D35" s="55" t="s">
        <v>14</v>
      </c>
      <c r="E35" s="4">
        <f t="shared" si="0"/>
        <v>7</v>
      </c>
      <c r="F35" s="5">
        <v>4</v>
      </c>
      <c r="G35" s="55">
        <v>0</v>
      </c>
      <c r="H35" s="55">
        <v>3</v>
      </c>
      <c r="I35" s="55">
        <v>0</v>
      </c>
      <c r="J35" s="5">
        <v>0</v>
      </c>
      <c r="K35" s="5">
        <v>0</v>
      </c>
      <c r="L35" s="5">
        <v>0</v>
      </c>
      <c r="M35" s="6">
        <v>0</v>
      </c>
      <c r="N35" s="6">
        <v>0</v>
      </c>
    </row>
    <row r="36" spans="1:14" s="14" customFormat="1" ht="12.75">
      <c r="A36" s="109">
        <v>34</v>
      </c>
      <c r="B36" s="54" t="s">
        <v>325</v>
      </c>
      <c r="C36" s="54" t="s">
        <v>326</v>
      </c>
      <c r="D36" s="55" t="s">
        <v>14</v>
      </c>
      <c r="E36" s="4">
        <f t="shared" si="0"/>
        <v>6</v>
      </c>
      <c r="F36" s="5">
        <v>0</v>
      </c>
      <c r="G36" s="55">
        <v>0</v>
      </c>
      <c r="H36" s="55">
        <v>0</v>
      </c>
      <c r="I36" s="55">
        <v>6</v>
      </c>
      <c r="J36" s="5">
        <v>0</v>
      </c>
      <c r="K36" s="5">
        <v>0</v>
      </c>
      <c r="L36" s="5">
        <v>0</v>
      </c>
      <c r="M36" s="6">
        <v>0</v>
      </c>
      <c r="N36" s="6">
        <v>0</v>
      </c>
    </row>
    <row r="37" spans="1:14" s="14" customFormat="1" ht="12.75">
      <c r="A37" s="109">
        <v>35</v>
      </c>
      <c r="B37" s="54" t="s">
        <v>82</v>
      </c>
      <c r="C37" s="54" t="s">
        <v>87</v>
      </c>
      <c r="D37" s="55" t="s">
        <v>14</v>
      </c>
      <c r="E37" s="4">
        <f t="shared" si="0"/>
        <v>5</v>
      </c>
      <c r="F37" s="5">
        <v>1</v>
      </c>
      <c r="G37" s="55">
        <v>4</v>
      </c>
      <c r="H37" s="55">
        <v>0</v>
      </c>
      <c r="I37" s="55">
        <v>0</v>
      </c>
      <c r="J37" s="5">
        <v>0</v>
      </c>
      <c r="K37" s="5">
        <v>0</v>
      </c>
      <c r="L37" s="5">
        <v>0</v>
      </c>
      <c r="M37" s="6">
        <v>0</v>
      </c>
      <c r="N37" s="6">
        <v>0</v>
      </c>
    </row>
    <row r="38" spans="1:14" s="14" customFormat="1" ht="12.75">
      <c r="A38" s="109">
        <v>35</v>
      </c>
      <c r="B38" s="49" t="s">
        <v>249</v>
      </c>
      <c r="C38" s="49" t="s">
        <v>250</v>
      </c>
      <c r="D38" s="50" t="s">
        <v>19</v>
      </c>
      <c r="E38" s="4">
        <f t="shared" si="0"/>
        <v>5</v>
      </c>
      <c r="F38" s="75">
        <v>0</v>
      </c>
      <c r="G38" s="50">
        <v>0</v>
      </c>
      <c r="H38" s="50">
        <v>4</v>
      </c>
      <c r="I38" s="50">
        <v>1</v>
      </c>
      <c r="J38" s="75">
        <v>0</v>
      </c>
      <c r="K38" s="75">
        <v>0</v>
      </c>
      <c r="L38" s="75">
        <v>0</v>
      </c>
      <c r="M38" s="66">
        <v>0</v>
      </c>
      <c r="N38" s="66">
        <v>0</v>
      </c>
    </row>
    <row r="39" spans="1:14" s="14" customFormat="1" ht="12.75">
      <c r="A39" s="109">
        <v>37</v>
      </c>
      <c r="B39" s="234" t="s">
        <v>58</v>
      </c>
      <c r="C39" s="234" t="s">
        <v>64</v>
      </c>
      <c r="D39" s="231" t="s">
        <v>19</v>
      </c>
      <c r="E39" s="4">
        <f t="shared" si="0"/>
        <v>4</v>
      </c>
      <c r="F39" s="5">
        <v>1</v>
      </c>
      <c r="G39" s="55">
        <v>0</v>
      </c>
      <c r="H39" s="55">
        <v>0</v>
      </c>
      <c r="I39" s="231">
        <v>3</v>
      </c>
      <c r="J39" s="232">
        <v>0</v>
      </c>
      <c r="K39" s="232">
        <v>0</v>
      </c>
      <c r="L39" s="232">
        <v>0</v>
      </c>
      <c r="M39" s="233">
        <v>0</v>
      </c>
      <c r="N39" s="233">
        <v>0</v>
      </c>
    </row>
    <row r="40" spans="1:14" s="14" customFormat="1" ht="12.75">
      <c r="A40" s="109">
        <v>38</v>
      </c>
      <c r="B40" s="58" t="s">
        <v>322</v>
      </c>
      <c r="C40" s="58" t="s">
        <v>323</v>
      </c>
      <c r="D40" s="59" t="s">
        <v>71</v>
      </c>
      <c r="E40" s="4">
        <f t="shared" si="0"/>
        <v>3</v>
      </c>
      <c r="F40" s="9">
        <v>0</v>
      </c>
      <c r="G40" s="59">
        <v>0</v>
      </c>
      <c r="H40" s="59">
        <v>0</v>
      </c>
      <c r="I40" s="59">
        <v>3</v>
      </c>
      <c r="J40" s="9">
        <v>0</v>
      </c>
      <c r="K40" s="9">
        <v>0</v>
      </c>
      <c r="L40" s="9">
        <v>0</v>
      </c>
      <c r="M40" s="10">
        <v>0</v>
      </c>
      <c r="N40" s="10">
        <v>0</v>
      </c>
    </row>
    <row r="41" spans="1:16" ht="12.75">
      <c r="A41" s="129">
        <v>38</v>
      </c>
      <c r="B41" s="54" t="s">
        <v>21</v>
      </c>
      <c r="C41" s="54" t="s">
        <v>29</v>
      </c>
      <c r="D41" s="55" t="s">
        <v>14</v>
      </c>
      <c r="E41" s="4">
        <f t="shared" si="0"/>
        <v>3</v>
      </c>
      <c r="F41" s="5">
        <v>3</v>
      </c>
      <c r="G41" s="55">
        <v>0</v>
      </c>
      <c r="H41" s="55">
        <v>0</v>
      </c>
      <c r="I41" s="55">
        <v>0</v>
      </c>
      <c r="J41" s="5">
        <v>0</v>
      </c>
      <c r="K41" s="5">
        <v>0</v>
      </c>
      <c r="L41" s="5">
        <v>0</v>
      </c>
      <c r="M41" s="6">
        <v>0</v>
      </c>
      <c r="N41" s="6">
        <v>0</v>
      </c>
      <c r="O41" s="24"/>
      <c r="P41" s="25"/>
    </row>
    <row r="42" spans="1:16" ht="12.75">
      <c r="A42" s="129">
        <v>38</v>
      </c>
      <c r="B42" s="52" t="s">
        <v>116</v>
      </c>
      <c r="C42" s="52" t="s">
        <v>117</v>
      </c>
      <c r="D42" s="53" t="s">
        <v>17</v>
      </c>
      <c r="E42" s="4">
        <f t="shared" si="0"/>
        <v>3</v>
      </c>
      <c r="F42" s="76">
        <v>1</v>
      </c>
      <c r="G42" s="53">
        <v>0</v>
      </c>
      <c r="H42" s="53">
        <v>0</v>
      </c>
      <c r="I42" s="53">
        <v>2</v>
      </c>
      <c r="J42" s="76">
        <v>0</v>
      </c>
      <c r="K42" s="76">
        <v>0</v>
      </c>
      <c r="L42" s="76">
        <v>0</v>
      </c>
      <c r="M42" s="67">
        <v>0</v>
      </c>
      <c r="N42" s="67">
        <v>0</v>
      </c>
      <c r="O42" s="24"/>
      <c r="P42" s="25"/>
    </row>
    <row r="43" spans="1:16" ht="12.75">
      <c r="A43" s="129">
        <v>41</v>
      </c>
      <c r="B43" s="54" t="s">
        <v>73</v>
      </c>
      <c r="C43" s="54" t="s">
        <v>92</v>
      </c>
      <c r="D43" s="55" t="s">
        <v>14</v>
      </c>
      <c r="E43" s="4">
        <f t="shared" si="0"/>
        <v>2</v>
      </c>
      <c r="F43" s="5">
        <v>2</v>
      </c>
      <c r="G43" s="55">
        <v>0</v>
      </c>
      <c r="H43" s="55">
        <v>0</v>
      </c>
      <c r="I43" s="55">
        <v>0</v>
      </c>
      <c r="J43" s="5">
        <v>0</v>
      </c>
      <c r="K43" s="5">
        <v>0</v>
      </c>
      <c r="L43" s="5">
        <v>0</v>
      </c>
      <c r="M43" s="6">
        <v>0</v>
      </c>
      <c r="N43" s="6">
        <v>0</v>
      </c>
      <c r="O43" s="24"/>
      <c r="P43" s="25"/>
    </row>
    <row r="44" spans="1:16" ht="12.75">
      <c r="A44" s="129">
        <v>41</v>
      </c>
      <c r="B44" s="54" t="s">
        <v>327</v>
      </c>
      <c r="C44" s="54" t="s">
        <v>79</v>
      </c>
      <c r="D44" s="55" t="s">
        <v>14</v>
      </c>
      <c r="E44" s="4">
        <f t="shared" si="0"/>
        <v>2</v>
      </c>
      <c r="F44" s="5">
        <v>0</v>
      </c>
      <c r="G44" s="55">
        <v>0</v>
      </c>
      <c r="H44" s="55">
        <v>0</v>
      </c>
      <c r="I44" s="55">
        <v>2</v>
      </c>
      <c r="J44" s="5">
        <v>0</v>
      </c>
      <c r="K44" s="5">
        <v>0</v>
      </c>
      <c r="L44" s="5">
        <v>0</v>
      </c>
      <c r="M44" s="6">
        <v>0</v>
      </c>
      <c r="N44" s="6">
        <v>0</v>
      </c>
      <c r="O44" s="24"/>
      <c r="P44" s="25"/>
    </row>
    <row r="45" spans="1:16" ht="12.75">
      <c r="A45" s="129">
        <v>41</v>
      </c>
      <c r="B45" s="234" t="s">
        <v>329</v>
      </c>
      <c r="C45" s="234" t="s">
        <v>330</v>
      </c>
      <c r="D45" s="231" t="s">
        <v>19</v>
      </c>
      <c r="E45" s="4">
        <f t="shared" si="0"/>
        <v>2</v>
      </c>
      <c r="F45" s="232">
        <v>0</v>
      </c>
      <c r="G45" s="231">
        <v>0</v>
      </c>
      <c r="H45" s="231">
        <v>0</v>
      </c>
      <c r="I45" s="231">
        <v>2</v>
      </c>
      <c r="J45" s="232">
        <v>0</v>
      </c>
      <c r="K45" s="232">
        <v>0</v>
      </c>
      <c r="L45" s="232">
        <v>0</v>
      </c>
      <c r="M45" s="233">
        <v>0</v>
      </c>
      <c r="N45" s="233">
        <v>0</v>
      </c>
      <c r="O45" s="24"/>
      <c r="P45" s="25"/>
    </row>
    <row r="46" spans="1:16" ht="12.75">
      <c r="A46" s="129">
        <v>45</v>
      </c>
      <c r="B46" s="58" t="s">
        <v>26</v>
      </c>
      <c r="C46" s="58" t="s">
        <v>324</v>
      </c>
      <c r="D46" s="59" t="s">
        <v>71</v>
      </c>
      <c r="E46" s="4">
        <f t="shared" si="0"/>
        <v>1</v>
      </c>
      <c r="F46" s="9">
        <v>0</v>
      </c>
      <c r="G46" s="59">
        <v>0</v>
      </c>
      <c r="H46" s="59">
        <v>0</v>
      </c>
      <c r="I46" s="59">
        <v>1</v>
      </c>
      <c r="J46" s="9">
        <v>0</v>
      </c>
      <c r="K46" s="9">
        <v>0</v>
      </c>
      <c r="L46" s="9">
        <v>0</v>
      </c>
      <c r="M46" s="10">
        <v>0</v>
      </c>
      <c r="N46" s="10">
        <v>0</v>
      </c>
      <c r="O46" s="24"/>
      <c r="P46" s="25"/>
    </row>
    <row r="47" spans="1:16" ht="12.75">
      <c r="A47" s="129">
        <v>45</v>
      </c>
      <c r="B47" s="54" t="s">
        <v>187</v>
      </c>
      <c r="C47" s="54" t="s">
        <v>188</v>
      </c>
      <c r="D47" s="55" t="s">
        <v>14</v>
      </c>
      <c r="E47" s="4">
        <f t="shared" si="0"/>
        <v>1</v>
      </c>
      <c r="F47" s="5">
        <v>1</v>
      </c>
      <c r="G47" s="55">
        <v>0</v>
      </c>
      <c r="H47" s="55">
        <v>0</v>
      </c>
      <c r="I47" s="55">
        <v>0</v>
      </c>
      <c r="J47" s="5">
        <v>0</v>
      </c>
      <c r="K47" s="5">
        <v>0</v>
      </c>
      <c r="L47" s="5">
        <v>0</v>
      </c>
      <c r="M47" s="6">
        <v>0</v>
      </c>
      <c r="N47" s="6">
        <v>0</v>
      </c>
      <c r="O47" s="24"/>
      <c r="P47" s="25"/>
    </row>
    <row r="48" spans="1:16" ht="12.75">
      <c r="A48" s="3"/>
      <c r="B48" s="19"/>
      <c r="C48" s="19"/>
      <c r="D48" s="22"/>
      <c r="E48" s="22"/>
      <c r="F48" s="14"/>
      <c r="G48" s="14"/>
      <c r="H48" s="14"/>
      <c r="I48" s="14"/>
      <c r="J48" s="14"/>
      <c r="K48" s="14"/>
      <c r="L48" s="14"/>
      <c r="M48" s="14"/>
      <c r="N48" s="14"/>
      <c r="O48" s="24"/>
      <c r="P48" s="25"/>
    </row>
    <row r="49" spans="1:16" ht="15.75">
      <c r="A49" s="20" t="s">
        <v>7</v>
      </c>
      <c r="B49" s="16"/>
      <c r="C49" s="16"/>
      <c r="D49" s="27"/>
      <c r="E49" s="78"/>
      <c r="F49" s="22"/>
      <c r="G49" s="22"/>
      <c r="H49" s="22"/>
      <c r="I49" s="22"/>
      <c r="J49" s="22"/>
      <c r="K49" s="22"/>
      <c r="L49" s="22"/>
      <c r="M49" s="22"/>
      <c r="N49" s="22"/>
      <c r="O49" s="24"/>
      <c r="P49" s="25"/>
    </row>
    <row r="50" spans="1:16" ht="12.75">
      <c r="A50" s="26"/>
      <c r="B50" s="16"/>
      <c r="C50" s="16"/>
      <c r="D50" s="27"/>
      <c r="E50" s="78"/>
      <c r="F50" s="22"/>
      <c r="G50" s="22"/>
      <c r="H50" s="22"/>
      <c r="I50" s="22"/>
      <c r="J50" s="22"/>
      <c r="K50" s="22"/>
      <c r="L50" s="22"/>
      <c r="M50" s="22"/>
      <c r="N50" s="22"/>
      <c r="O50" s="24"/>
      <c r="P50" s="25"/>
    </row>
    <row r="51" spans="1:16" ht="12.75">
      <c r="A51" s="28" t="s">
        <v>8</v>
      </c>
      <c r="B51" s="29"/>
      <c r="C51" s="29"/>
      <c r="D51" s="30"/>
      <c r="E51" s="88"/>
      <c r="F51" s="22"/>
      <c r="G51" s="22"/>
      <c r="H51" s="22"/>
      <c r="I51" s="22"/>
      <c r="J51" s="22"/>
      <c r="K51" s="22"/>
      <c r="L51" s="22"/>
      <c r="M51" s="22"/>
      <c r="N51" s="22"/>
      <c r="O51" s="24"/>
      <c r="P51" s="25"/>
    </row>
    <row r="52" spans="1:14" s="14" customFormat="1" ht="12.75">
      <c r="A52" s="107">
        <v>1</v>
      </c>
      <c r="B52" s="61" t="s">
        <v>74</v>
      </c>
      <c r="C52" s="61" t="s">
        <v>34</v>
      </c>
      <c r="D52" s="62" t="s">
        <v>4</v>
      </c>
      <c r="E52" s="86">
        <f>SUM(F52:N52)-SMALL(F52:N52,2)-MIN(F52:N52)</f>
        <v>36</v>
      </c>
      <c r="F52" s="77">
        <v>10</v>
      </c>
      <c r="G52" s="62">
        <v>6</v>
      </c>
      <c r="H52" s="62">
        <v>10</v>
      </c>
      <c r="I52" s="62">
        <v>10</v>
      </c>
      <c r="J52" s="77">
        <v>0</v>
      </c>
      <c r="K52" s="77">
        <v>0</v>
      </c>
      <c r="L52" s="77">
        <v>0</v>
      </c>
      <c r="M52" s="7">
        <v>0</v>
      </c>
      <c r="N52" s="7">
        <v>0</v>
      </c>
    </row>
    <row r="53" spans="1:14" s="14" customFormat="1" ht="12.75">
      <c r="A53" s="107">
        <v>2</v>
      </c>
      <c r="B53" s="61" t="s">
        <v>26</v>
      </c>
      <c r="C53" s="61" t="s">
        <v>33</v>
      </c>
      <c r="D53" s="62" t="s">
        <v>4</v>
      </c>
      <c r="E53" s="86">
        <f aca="true" t="shared" si="1" ref="E53:E61">SUM(F53:N53)-SMALL(F53:N53,2)-MIN(F53:N53)</f>
        <v>29</v>
      </c>
      <c r="F53" s="77">
        <v>5</v>
      </c>
      <c r="G53" s="62">
        <v>10</v>
      </c>
      <c r="H53" s="62">
        <v>7</v>
      </c>
      <c r="I53" s="62">
        <v>7</v>
      </c>
      <c r="J53" s="77">
        <v>0</v>
      </c>
      <c r="K53" s="77">
        <v>0</v>
      </c>
      <c r="L53" s="77">
        <v>0</v>
      </c>
      <c r="M53" s="7">
        <v>0</v>
      </c>
      <c r="N53" s="7">
        <v>0</v>
      </c>
    </row>
    <row r="54" spans="1:14" s="14" customFormat="1" ht="12.75">
      <c r="A54" s="107">
        <v>3</v>
      </c>
      <c r="B54" s="61" t="s">
        <v>85</v>
      </c>
      <c r="C54" s="61" t="s">
        <v>91</v>
      </c>
      <c r="D54" s="62" t="s">
        <v>4</v>
      </c>
      <c r="E54" s="86">
        <f t="shared" si="1"/>
        <v>24</v>
      </c>
      <c r="F54" s="77">
        <v>6</v>
      </c>
      <c r="G54" s="62">
        <v>7</v>
      </c>
      <c r="H54" s="62">
        <v>5</v>
      </c>
      <c r="I54" s="62">
        <v>6</v>
      </c>
      <c r="J54" s="77">
        <v>0</v>
      </c>
      <c r="K54" s="77">
        <v>0</v>
      </c>
      <c r="L54" s="77">
        <v>0</v>
      </c>
      <c r="M54" s="7">
        <v>0</v>
      </c>
      <c r="N54" s="7">
        <v>0</v>
      </c>
    </row>
    <row r="55" spans="1:14" s="14" customFormat="1" ht="12.75">
      <c r="A55" s="107">
        <v>4</v>
      </c>
      <c r="B55" s="61" t="s">
        <v>77</v>
      </c>
      <c r="C55" s="61" t="s">
        <v>200</v>
      </c>
      <c r="D55" s="62" t="s">
        <v>4</v>
      </c>
      <c r="E55" s="86">
        <f t="shared" si="1"/>
        <v>13</v>
      </c>
      <c r="F55" s="77">
        <v>7</v>
      </c>
      <c r="G55" s="62">
        <v>0</v>
      </c>
      <c r="H55" s="62">
        <v>6</v>
      </c>
      <c r="I55" s="62">
        <v>0</v>
      </c>
      <c r="J55" s="77">
        <v>0</v>
      </c>
      <c r="K55" s="77">
        <v>0</v>
      </c>
      <c r="L55" s="77">
        <v>0</v>
      </c>
      <c r="M55" s="7">
        <v>0</v>
      </c>
      <c r="N55" s="7">
        <v>0</v>
      </c>
    </row>
    <row r="56" spans="1:16" ht="12.75">
      <c r="A56" s="87">
        <v>5</v>
      </c>
      <c r="B56" s="74"/>
      <c r="C56" s="74"/>
      <c r="D56" s="62" t="s">
        <v>4</v>
      </c>
      <c r="E56" s="86">
        <f t="shared" si="1"/>
        <v>0</v>
      </c>
      <c r="F56" s="77">
        <v>0</v>
      </c>
      <c r="G56" s="62">
        <v>0</v>
      </c>
      <c r="H56" s="62">
        <v>0</v>
      </c>
      <c r="I56" s="62">
        <v>0</v>
      </c>
      <c r="J56" s="77">
        <v>0</v>
      </c>
      <c r="K56" s="77">
        <v>0</v>
      </c>
      <c r="L56" s="77">
        <v>0</v>
      </c>
      <c r="M56" s="7">
        <v>0</v>
      </c>
      <c r="N56" s="7">
        <v>0</v>
      </c>
      <c r="O56" s="24"/>
      <c r="P56" s="25"/>
    </row>
    <row r="57" spans="1:16" ht="12.75">
      <c r="A57" s="87">
        <v>6</v>
      </c>
      <c r="B57" s="61"/>
      <c r="C57" s="61"/>
      <c r="D57" s="62" t="s">
        <v>4</v>
      </c>
      <c r="E57" s="86">
        <f t="shared" si="1"/>
        <v>0</v>
      </c>
      <c r="F57" s="77">
        <v>0</v>
      </c>
      <c r="G57" s="62">
        <v>0</v>
      </c>
      <c r="H57" s="62">
        <v>0</v>
      </c>
      <c r="I57" s="62">
        <v>0</v>
      </c>
      <c r="J57" s="77">
        <v>0</v>
      </c>
      <c r="K57" s="77">
        <v>0</v>
      </c>
      <c r="L57" s="77">
        <v>0</v>
      </c>
      <c r="M57" s="7">
        <v>0</v>
      </c>
      <c r="N57" s="7">
        <v>0</v>
      </c>
      <c r="O57" s="24"/>
      <c r="P57" s="25"/>
    </row>
    <row r="58" spans="1:16" ht="12.75">
      <c r="A58" s="87">
        <v>7</v>
      </c>
      <c r="B58" s="74"/>
      <c r="C58" s="74"/>
      <c r="D58" s="62" t="s">
        <v>4</v>
      </c>
      <c r="E58" s="86">
        <f t="shared" si="1"/>
        <v>0</v>
      </c>
      <c r="F58" s="77">
        <v>0</v>
      </c>
      <c r="G58" s="62">
        <v>0</v>
      </c>
      <c r="H58" s="62">
        <v>0</v>
      </c>
      <c r="I58" s="62">
        <v>0</v>
      </c>
      <c r="J58" s="77">
        <v>0</v>
      </c>
      <c r="K58" s="77">
        <v>0</v>
      </c>
      <c r="L58" s="77">
        <v>0</v>
      </c>
      <c r="M58" s="7">
        <v>0</v>
      </c>
      <c r="N58" s="7">
        <v>0</v>
      </c>
      <c r="O58" s="24"/>
      <c r="P58" s="25"/>
    </row>
    <row r="59" spans="1:16" ht="12.75">
      <c r="A59" s="87">
        <v>8</v>
      </c>
      <c r="B59" s="61"/>
      <c r="C59" s="61"/>
      <c r="D59" s="62" t="s">
        <v>4</v>
      </c>
      <c r="E59" s="86">
        <f t="shared" si="1"/>
        <v>0</v>
      </c>
      <c r="F59" s="77">
        <v>0</v>
      </c>
      <c r="G59" s="62">
        <v>0</v>
      </c>
      <c r="H59" s="62">
        <v>0</v>
      </c>
      <c r="I59" s="62">
        <v>0</v>
      </c>
      <c r="J59" s="77">
        <v>0</v>
      </c>
      <c r="K59" s="77">
        <v>0</v>
      </c>
      <c r="L59" s="77">
        <v>0</v>
      </c>
      <c r="M59" s="7">
        <v>0</v>
      </c>
      <c r="N59" s="7">
        <v>0</v>
      </c>
      <c r="O59" s="24"/>
      <c r="P59" s="25"/>
    </row>
    <row r="60" spans="1:16" ht="12.75">
      <c r="A60" s="87">
        <v>9</v>
      </c>
      <c r="B60" s="79"/>
      <c r="C60" s="79"/>
      <c r="D60" s="62" t="s">
        <v>4</v>
      </c>
      <c r="E60" s="86">
        <f t="shared" si="1"/>
        <v>0</v>
      </c>
      <c r="F60" s="77">
        <v>0</v>
      </c>
      <c r="G60" s="62">
        <v>0</v>
      </c>
      <c r="H60" s="62">
        <v>0</v>
      </c>
      <c r="I60" s="62">
        <v>0</v>
      </c>
      <c r="J60" s="77">
        <v>0</v>
      </c>
      <c r="K60" s="77">
        <v>0</v>
      </c>
      <c r="L60" s="77">
        <v>0</v>
      </c>
      <c r="M60" s="7">
        <v>0</v>
      </c>
      <c r="N60" s="7">
        <v>0</v>
      </c>
      <c r="O60" s="24"/>
      <c r="P60" s="25"/>
    </row>
    <row r="61" spans="1:16" ht="12.75">
      <c r="A61" s="87">
        <v>10</v>
      </c>
      <c r="B61" s="79"/>
      <c r="C61" s="79"/>
      <c r="D61" s="62" t="s">
        <v>4</v>
      </c>
      <c r="E61" s="86">
        <f t="shared" si="1"/>
        <v>0</v>
      </c>
      <c r="F61" s="77">
        <v>0</v>
      </c>
      <c r="G61" s="62">
        <v>0</v>
      </c>
      <c r="H61" s="62">
        <v>0</v>
      </c>
      <c r="I61" s="62">
        <v>0</v>
      </c>
      <c r="J61" s="77">
        <v>0</v>
      </c>
      <c r="K61" s="77">
        <v>0</v>
      </c>
      <c r="L61" s="77">
        <v>0</v>
      </c>
      <c r="M61" s="7">
        <v>0</v>
      </c>
      <c r="N61" s="7">
        <v>0</v>
      </c>
      <c r="O61" s="24"/>
      <c r="P61" s="25"/>
    </row>
    <row r="62" spans="2:16" ht="12.75">
      <c r="B62" s="16"/>
      <c r="C62" s="16"/>
      <c r="D62" s="27"/>
      <c r="E62" s="78"/>
      <c r="F62" s="22"/>
      <c r="G62" s="22"/>
      <c r="H62" s="22"/>
      <c r="I62" s="22"/>
      <c r="J62" s="22"/>
      <c r="K62" s="22"/>
      <c r="L62" s="22"/>
      <c r="M62" s="22"/>
      <c r="N62" s="22"/>
      <c r="O62" s="24"/>
      <c r="P62" s="25"/>
    </row>
    <row r="63" spans="1:16" ht="12.75">
      <c r="A63" s="31" t="s">
        <v>9</v>
      </c>
      <c r="B63" s="32"/>
      <c r="C63" s="32"/>
      <c r="D63" s="33"/>
      <c r="E63" s="88"/>
      <c r="F63" s="22"/>
      <c r="G63" s="22"/>
      <c r="H63" s="22"/>
      <c r="I63" s="22"/>
      <c r="J63" s="22"/>
      <c r="K63" s="22"/>
      <c r="L63" s="22"/>
      <c r="M63" s="22"/>
      <c r="N63" s="22"/>
      <c r="O63" s="24"/>
      <c r="P63" s="25"/>
    </row>
    <row r="64" spans="1:14" s="14" customFormat="1" ht="12.75">
      <c r="A64" s="108">
        <v>1</v>
      </c>
      <c r="B64" s="56" t="s">
        <v>72</v>
      </c>
      <c r="C64" s="56" t="s">
        <v>33</v>
      </c>
      <c r="D64" s="57" t="s">
        <v>6</v>
      </c>
      <c r="E64" s="93">
        <f>SUM(F64:N64)-SMALL(F64:N64,2)-MIN(F64:N64)</f>
        <v>40</v>
      </c>
      <c r="F64" s="11">
        <v>10</v>
      </c>
      <c r="G64" s="57">
        <v>10</v>
      </c>
      <c r="H64" s="57">
        <v>10</v>
      </c>
      <c r="I64" s="57">
        <v>10</v>
      </c>
      <c r="J64" s="11">
        <v>0</v>
      </c>
      <c r="K64" s="11">
        <v>0</v>
      </c>
      <c r="L64" s="11">
        <v>0</v>
      </c>
      <c r="M64" s="68">
        <v>0</v>
      </c>
      <c r="N64" s="68">
        <v>0</v>
      </c>
    </row>
    <row r="65" spans="1:14" s="14" customFormat="1" ht="12.75">
      <c r="A65" s="108">
        <v>2</v>
      </c>
      <c r="B65" s="56" t="s">
        <v>85</v>
      </c>
      <c r="C65" s="56" t="s">
        <v>33</v>
      </c>
      <c r="D65" s="57" t="s">
        <v>6</v>
      </c>
      <c r="E65" s="93">
        <f aca="true" t="shared" si="2" ref="E65:E73">SUM(F65:N65)-SMALL(F65:N65,2)-MIN(F65:N65)</f>
        <v>21</v>
      </c>
      <c r="F65" s="11">
        <v>7</v>
      </c>
      <c r="G65" s="57">
        <v>0</v>
      </c>
      <c r="H65" s="57">
        <v>7</v>
      </c>
      <c r="I65" s="57">
        <v>7</v>
      </c>
      <c r="J65" s="11">
        <v>0</v>
      </c>
      <c r="K65" s="11">
        <v>0</v>
      </c>
      <c r="L65" s="11">
        <v>0</v>
      </c>
      <c r="M65" s="68">
        <v>0</v>
      </c>
      <c r="N65" s="68">
        <v>0</v>
      </c>
    </row>
    <row r="66" spans="1:16" ht="12.75">
      <c r="A66" s="108">
        <v>3</v>
      </c>
      <c r="B66" s="73" t="s">
        <v>110</v>
      </c>
      <c r="C66" s="73" t="s">
        <v>111</v>
      </c>
      <c r="D66" s="57" t="s">
        <v>6</v>
      </c>
      <c r="E66" s="93">
        <f t="shared" si="2"/>
        <v>18</v>
      </c>
      <c r="F66" s="11">
        <v>6</v>
      </c>
      <c r="G66" s="57">
        <v>0</v>
      </c>
      <c r="H66" s="57">
        <v>6</v>
      </c>
      <c r="I66" s="57">
        <v>6</v>
      </c>
      <c r="J66" s="11">
        <v>0</v>
      </c>
      <c r="K66" s="11">
        <v>0</v>
      </c>
      <c r="L66" s="11">
        <v>0</v>
      </c>
      <c r="M66" s="68">
        <v>0</v>
      </c>
      <c r="N66" s="68">
        <v>0</v>
      </c>
      <c r="O66" s="24"/>
      <c r="P66" s="25"/>
    </row>
    <row r="67" spans="1:16" ht="12.75">
      <c r="A67" s="108">
        <v>4</v>
      </c>
      <c r="B67" s="73" t="s">
        <v>79</v>
      </c>
      <c r="C67" s="73" t="s">
        <v>111</v>
      </c>
      <c r="D67" s="57" t="s">
        <v>6</v>
      </c>
      <c r="E67" s="93">
        <f t="shared" si="2"/>
        <v>10</v>
      </c>
      <c r="F67" s="11">
        <v>5</v>
      </c>
      <c r="G67" s="57">
        <v>0</v>
      </c>
      <c r="H67" s="57">
        <v>0</v>
      </c>
      <c r="I67" s="57">
        <v>5</v>
      </c>
      <c r="J67" s="11">
        <v>0</v>
      </c>
      <c r="K67" s="11">
        <v>0</v>
      </c>
      <c r="L67" s="11">
        <v>0</v>
      </c>
      <c r="M67" s="68">
        <v>0</v>
      </c>
      <c r="N67" s="68">
        <v>0</v>
      </c>
      <c r="O67" s="24"/>
      <c r="P67" s="25"/>
    </row>
    <row r="68" spans="1:16" ht="12.75">
      <c r="A68" s="108">
        <v>5</v>
      </c>
      <c r="B68" s="73"/>
      <c r="C68" s="73"/>
      <c r="D68" s="57" t="s">
        <v>6</v>
      </c>
      <c r="E68" s="93">
        <f t="shared" si="2"/>
        <v>0</v>
      </c>
      <c r="F68" s="11">
        <v>0</v>
      </c>
      <c r="G68" s="57">
        <v>0</v>
      </c>
      <c r="H68" s="57">
        <v>0</v>
      </c>
      <c r="I68" s="57">
        <v>0</v>
      </c>
      <c r="J68" s="11">
        <v>0</v>
      </c>
      <c r="K68" s="11">
        <v>0</v>
      </c>
      <c r="L68" s="11">
        <v>0</v>
      </c>
      <c r="M68" s="68">
        <v>0</v>
      </c>
      <c r="N68" s="68">
        <v>0</v>
      </c>
      <c r="O68" s="24"/>
      <c r="P68" s="25"/>
    </row>
    <row r="69" spans="1:16" ht="12.75">
      <c r="A69" s="108">
        <v>6</v>
      </c>
      <c r="B69" s="56"/>
      <c r="C69" s="56"/>
      <c r="D69" s="57" t="s">
        <v>6</v>
      </c>
      <c r="E69" s="93">
        <f t="shared" si="2"/>
        <v>0</v>
      </c>
      <c r="F69" s="11">
        <v>0</v>
      </c>
      <c r="G69" s="57">
        <v>0</v>
      </c>
      <c r="H69" s="57">
        <v>0</v>
      </c>
      <c r="I69" s="57">
        <v>0</v>
      </c>
      <c r="J69" s="11">
        <v>0</v>
      </c>
      <c r="K69" s="11">
        <v>0</v>
      </c>
      <c r="L69" s="11">
        <v>0</v>
      </c>
      <c r="M69" s="68">
        <v>0</v>
      </c>
      <c r="N69" s="68">
        <v>0</v>
      </c>
      <c r="O69" s="24"/>
      <c r="P69" s="25"/>
    </row>
    <row r="70" spans="1:16" ht="12.75">
      <c r="A70" s="108">
        <v>7</v>
      </c>
      <c r="B70" s="73"/>
      <c r="C70" s="73"/>
      <c r="D70" s="57" t="s">
        <v>6</v>
      </c>
      <c r="E70" s="93">
        <f t="shared" si="2"/>
        <v>0</v>
      </c>
      <c r="F70" s="11">
        <v>0</v>
      </c>
      <c r="G70" s="57">
        <v>0</v>
      </c>
      <c r="H70" s="57">
        <v>0</v>
      </c>
      <c r="I70" s="57">
        <v>0</v>
      </c>
      <c r="J70" s="11">
        <v>0</v>
      </c>
      <c r="K70" s="11">
        <v>0</v>
      </c>
      <c r="L70" s="11">
        <v>0</v>
      </c>
      <c r="M70" s="68">
        <v>0</v>
      </c>
      <c r="N70" s="68">
        <v>0</v>
      </c>
      <c r="O70" s="24"/>
      <c r="P70" s="25"/>
    </row>
    <row r="71" spans="1:16" ht="12.75">
      <c r="A71" s="108">
        <v>8</v>
      </c>
      <c r="B71" s="73"/>
      <c r="C71" s="73"/>
      <c r="D71" s="57" t="s">
        <v>6</v>
      </c>
      <c r="E71" s="93">
        <f t="shared" si="2"/>
        <v>0</v>
      </c>
      <c r="F71" s="11">
        <v>0</v>
      </c>
      <c r="G71" s="57">
        <v>0</v>
      </c>
      <c r="H71" s="57">
        <v>0</v>
      </c>
      <c r="I71" s="57">
        <v>0</v>
      </c>
      <c r="J71" s="11">
        <v>0</v>
      </c>
      <c r="K71" s="11">
        <v>0</v>
      </c>
      <c r="L71" s="11">
        <v>0</v>
      </c>
      <c r="M71" s="68">
        <v>0</v>
      </c>
      <c r="N71" s="68">
        <v>0</v>
      </c>
      <c r="O71" s="24"/>
      <c r="P71" s="25"/>
    </row>
    <row r="72" spans="1:16" ht="12.75">
      <c r="A72" s="108">
        <v>9</v>
      </c>
      <c r="B72" s="94"/>
      <c r="C72" s="94"/>
      <c r="D72" s="57" t="s">
        <v>6</v>
      </c>
      <c r="E72" s="93">
        <f t="shared" si="2"/>
        <v>0</v>
      </c>
      <c r="F72" s="11">
        <v>0</v>
      </c>
      <c r="G72" s="57">
        <v>0</v>
      </c>
      <c r="H72" s="57">
        <v>0</v>
      </c>
      <c r="I72" s="57">
        <v>0</v>
      </c>
      <c r="J72" s="11">
        <v>0</v>
      </c>
      <c r="K72" s="11">
        <v>0</v>
      </c>
      <c r="L72" s="11">
        <v>0</v>
      </c>
      <c r="M72" s="68">
        <v>0</v>
      </c>
      <c r="N72" s="68">
        <v>0</v>
      </c>
      <c r="O72" s="24"/>
      <c r="P72" s="25"/>
    </row>
    <row r="73" spans="1:16" ht="12.75">
      <c r="A73" s="108">
        <v>10</v>
      </c>
      <c r="B73" s="73"/>
      <c r="C73" s="73"/>
      <c r="D73" s="57" t="s">
        <v>6</v>
      </c>
      <c r="E73" s="93">
        <f t="shared" si="2"/>
        <v>0</v>
      </c>
      <c r="F73" s="11">
        <v>0</v>
      </c>
      <c r="G73" s="57">
        <v>0</v>
      </c>
      <c r="H73" s="57">
        <v>0</v>
      </c>
      <c r="I73" s="57">
        <v>0</v>
      </c>
      <c r="J73" s="11">
        <v>0</v>
      </c>
      <c r="K73" s="11">
        <v>0</v>
      </c>
      <c r="L73" s="11">
        <v>0</v>
      </c>
      <c r="M73" s="68">
        <v>0</v>
      </c>
      <c r="N73" s="68">
        <v>0</v>
      </c>
      <c r="O73" s="24"/>
      <c r="P73" s="25"/>
    </row>
    <row r="74" spans="2:16" ht="12.75">
      <c r="B74" s="34"/>
      <c r="C74" s="34"/>
      <c r="D74" s="35"/>
      <c r="E74" s="78"/>
      <c r="F74" s="8"/>
      <c r="G74" s="8"/>
      <c r="H74" s="1"/>
      <c r="I74" s="8"/>
      <c r="J74" s="8"/>
      <c r="K74" s="8"/>
      <c r="L74" s="8"/>
      <c r="M74" s="22"/>
      <c r="N74" s="22"/>
      <c r="O74" s="24"/>
      <c r="P74" s="25"/>
    </row>
    <row r="75" spans="1:16" ht="12.75">
      <c r="A75" s="37" t="s">
        <v>10</v>
      </c>
      <c r="B75" s="38"/>
      <c r="C75" s="38"/>
      <c r="D75" s="39"/>
      <c r="E75" s="88"/>
      <c r="F75" s="8"/>
      <c r="G75" s="8"/>
      <c r="H75" s="14"/>
      <c r="I75" s="8"/>
      <c r="J75" s="8"/>
      <c r="K75" s="8"/>
      <c r="L75" s="8"/>
      <c r="M75" s="22"/>
      <c r="N75" s="22"/>
      <c r="O75" s="24"/>
      <c r="P75" s="25"/>
    </row>
    <row r="76" spans="1:16" ht="12.75">
      <c r="A76" s="96">
        <v>1</v>
      </c>
      <c r="B76" s="60" t="s">
        <v>26</v>
      </c>
      <c r="C76" s="60" t="s">
        <v>89</v>
      </c>
      <c r="D76" s="39" t="s">
        <v>5</v>
      </c>
      <c r="E76" s="95">
        <f>SUM(F76:N76)-SMALL(F76:N76,2)-MIN(F76:N76)</f>
        <v>40</v>
      </c>
      <c r="F76" s="12">
        <v>10</v>
      </c>
      <c r="G76" s="12">
        <v>10</v>
      </c>
      <c r="H76" s="12">
        <v>10</v>
      </c>
      <c r="I76" s="12">
        <v>10</v>
      </c>
      <c r="J76" s="12">
        <v>0</v>
      </c>
      <c r="K76" s="12">
        <v>0</v>
      </c>
      <c r="L76" s="12">
        <v>0</v>
      </c>
      <c r="M76" s="13">
        <v>0</v>
      </c>
      <c r="N76" s="13">
        <v>0</v>
      </c>
      <c r="O76" s="24"/>
      <c r="P76" s="25"/>
    </row>
    <row r="77" spans="1:16" ht="12.75">
      <c r="A77" s="96">
        <v>2</v>
      </c>
      <c r="B77" s="60" t="s">
        <v>22</v>
      </c>
      <c r="C77" s="60" t="s">
        <v>65</v>
      </c>
      <c r="D77" s="39" t="s">
        <v>5</v>
      </c>
      <c r="E77" s="95">
        <f aca="true" t="shared" si="3" ref="E77:E85">SUM(F77:N77)-SMALL(F77:N77,2)-MIN(F77:N77)</f>
        <v>24</v>
      </c>
      <c r="F77" s="12">
        <v>6</v>
      </c>
      <c r="G77" s="12">
        <v>7</v>
      </c>
      <c r="H77" s="12">
        <v>6</v>
      </c>
      <c r="I77" s="12">
        <v>5</v>
      </c>
      <c r="J77" s="12">
        <v>0</v>
      </c>
      <c r="K77" s="12">
        <v>0</v>
      </c>
      <c r="L77" s="12">
        <v>0</v>
      </c>
      <c r="M77" s="13">
        <v>0</v>
      </c>
      <c r="N77" s="13">
        <v>0</v>
      </c>
      <c r="O77" s="24"/>
      <c r="P77" s="25"/>
    </row>
    <row r="78" spans="1:16" ht="12.75">
      <c r="A78" s="96">
        <v>3</v>
      </c>
      <c r="B78" s="60" t="s">
        <v>77</v>
      </c>
      <c r="C78" s="60" t="s">
        <v>93</v>
      </c>
      <c r="D78" s="39" t="s">
        <v>5</v>
      </c>
      <c r="E78" s="95">
        <f t="shared" si="3"/>
        <v>22</v>
      </c>
      <c r="F78" s="12">
        <v>5</v>
      </c>
      <c r="G78" s="12">
        <v>6</v>
      </c>
      <c r="H78" s="12">
        <v>5</v>
      </c>
      <c r="I78" s="12">
        <v>6</v>
      </c>
      <c r="J78" s="12">
        <v>0</v>
      </c>
      <c r="K78" s="12">
        <v>0</v>
      </c>
      <c r="L78" s="12">
        <v>0</v>
      </c>
      <c r="M78" s="13">
        <v>0</v>
      </c>
      <c r="N78" s="13">
        <v>0</v>
      </c>
      <c r="O78" s="24"/>
      <c r="P78" s="25"/>
    </row>
    <row r="79" spans="1:16" ht="12.75">
      <c r="A79" s="96">
        <v>4</v>
      </c>
      <c r="B79" s="80" t="s">
        <v>84</v>
      </c>
      <c r="C79" s="80" t="s">
        <v>253</v>
      </c>
      <c r="D79" s="39" t="s">
        <v>5</v>
      </c>
      <c r="E79" s="95">
        <f t="shared" si="3"/>
        <v>21</v>
      </c>
      <c r="F79" s="12">
        <v>7</v>
      </c>
      <c r="G79" s="12">
        <v>0</v>
      </c>
      <c r="H79" s="12">
        <v>7</v>
      </c>
      <c r="I79" s="12">
        <v>7</v>
      </c>
      <c r="J79" s="12">
        <v>0</v>
      </c>
      <c r="K79" s="12">
        <v>0</v>
      </c>
      <c r="L79" s="12">
        <v>0</v>
      </c>
      <c r="M79" s="13">
        <v>0</v>
      </c>
      <c r="N79" s="13">
        <v>0</v>
      </c>
      <c r="O79" s="24"/>
      <c r="P79" s="25"/>
    </row>
    <row r="80" spans="1:16" ht="12.75">
      <c r="A80" s="96">
        <v>5</v>
      </c>
      <c r="B80" s="80" t="s">
        <v>224</v>
      </c>
      <c r="C80" s="80" t="s">
        <v>225</v>
      </c>
      <c r="D80" s="39" t="s">
        <v>5</v>
      </c>
      <c r="E80" s="95">
        <f t="shared" si="3"/>
        <v>9</v>
      </c>
      <c r="F80" s="12">
        <v>0</v>
      </c>
      <c r="G80" s="12">
        <v>5</v>
      </c>
      <c r="H80" s="12">
        <v>0</v>
      </c>
      <c r="I80" s="12">
        <v>4</v>
      </c>
      <c r="J80" s="12">
        <v>0</v>
      </c>
      <c r="K80" s="12">
        <v>0</v>
      </c>
      <c r="L80" s="12">
        <v>0</v>
      </c>
      <c r="M80" s="13">
        <v>0</v>
      </c>
      <c r="N80" s="13">
        <v>0</v>
      </c>
      <c r="O80" s="24"/>
      <c r="P80" s="25"/>
    </row>
    <row r="81" spans="1:16" ht="12.75">
      <c r="A81" s="96">
        <v>6</v>
      </c>
      <c r="B81" s="60" t="s">
        <v>62</v>
      </c>
      <c r="C81" s="60" t="s">
        <v>66</v>
      </c>
      <c r="D81" s="39" t="s">
        <v>5</v>
      </c>
      <c r="E81" s="95">
        <f t="shared" si="3"/>
        <v>8</v>
      </c>
      <c r="F81" s="12">
        <v>4</v>
      </c>
      <c r="G81" s="12">
        <v>0</v>
      </c>
      <c r="H81" s="12">
        <v>4</v>
      </c>
      <c r="I81" s="12">
        <v>0</v>
      </c>
      <c r="J81" s="12">
        <v>0</v>
      </c>
      <c r="K81" s="12">
        <v>0</v>
      </c>
      <c r="L81" s="12">
        <v>0</v>
      </c>
      <c r="M81" s="13">
        <v>0</v>
      </c>
      <c r="N81" s="13">
        <v>0</v>
      </c>
      <c r="O81" s="24"/>
      <c r="P81" s="25"/>
    </row>
    <row r="82" spans="1:16" ht="12.75">
      <c r="A82" s="96">
        <v>7</v>
      </c>
      <c r="B82" s="40"/>
      <c r="C82" s="40"/>
      <c r="D82" s="39" t="s">
        <v>5</v>
      </c>
      <c r="E82" s="95">
        <f t="shared" si="3"/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3">
        <v>0</v>
      </c>
      <c r="N82" s="13">
        <v>0</v>
      </c>
      <c r="O82" s="24"/>
      <c r="P82" s="25"/>
    </row>
    <row r="83" spans="1:16" ht="12.75">
      <c r="A83" s="96">
        <v>8</v>
      </c>
      <c r="B83" s="60"/>
      <c r="C83" s="60"/>
      <c r="D83" s="39" t="s">
        <v>5</v>
      </c>
      <c r="E83" s="95">
        <f t="shared" si="3"/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3">
        <v>0</v>
      </c>
      <c r="N83" s="13">
        <v>0</v>
      </c>
      <c r="O83" s="24"/>
      <c r="P83" s="25"/>
    </row>
    <row r="84" spans="1:16" ht="12.75">
      <c r="A84" s="96">
        <v>9</v>
      </c>
      <c r="B84" s="80"/>
      <c r="C84" s="80"/>
      <c r="D84" s="39" t="s">
        <v>5</v>
      </c>
      <c r="E84" s="95">
        <f t="shared" si="3"/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3">
        <v>0</v>
      </c>
      <c r="N84" s="13">
        <v>0</v>
      </c>
      <c r="O84" s="24"/>
      <c r="P84" s="25"/>
    </row>
    <row r="85" spans="1:16" ht="12.75">
      <c r="A85" s="96">
        <v>10</v>
      </c>
      <c r="B85" s="80"/>
      <c r="C85" s="80"/>
      <c r="D85" s="39" t="s">
        <v>5</v>
      </c>
      <c r="E85" s="95">
        <f t="shared" si="3"/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3">
        <v>0</v>
      </c>
      <c r="N85" s="13">
        <v>0</v>
      </c>
      <c r="O85" s="24"/>
      <c r="P85" s="25"/>
    </row>
    <row r="86" spans="1:16" ht="12.75">
      <c r="A86" s="23"/>
      <c r="B86" s="51"/>
      <c r="C86" s="51"/>
      <c r="D86" s="65"/>
      <c r="E86" s="78"/>
      <c r="F86" s="8"/>
      <c r="G86" s="8"/>
      <c r="H86" s="8"/>
      <c r="I86" s="8"/>
      <c r="J86" s="8"/>
      <c r="K86" s="8"/>
      <c r="L86" s="8"/>
      <c r="M86" s="22"/>
      <c r="N86" s="22"/>
      <c r="O86" s="24"/>
      <c r="P86" s="25"/>
    </row>
    <row r="87" spans="1:16" ht="12.75">
      <c r="A87" s="41" t="s">
        <v>11</v>
      </c>
      <c r="B87" s="42"/>
      <c r="C87" s="42"/>
      <c r="D87" s="43"/>
      <c r="E87" s="88"/>
      <c r="F87" s="8"/>
      <c r="G87" s="8"/>
      <c r="H87" s="14"/>
      <c r="I87" s="8"/>
      <c r="J87" s="8"/>
      <c r="K87" s="8"/>
      <c r="L87" s="8"/>
      <c r="M87" s="22"/>
      <c r="N87" s="22"/>
      <c r="O87" s="24"/>
      <c r="P87" s="25"/>
    </row>
    <row r="88" spans="1:14" s="14" customFormat="1" ht="12.75">
      <c r="A88" s="106">
        <v>1</v>
      </c>
      <c r="B88" s="58" t="s">
        <v>61</v>
      </c>
      <c r="C88" s="58" t="s">
        <v>63</v>
      </c>
      <c r="D88" s="59" t="s">
        <v>71</v>
      </c>
      <c r="E88" s="91">
        <f>SUM(F88:N88)-SMALL(F88:N88,2)-MIN(F88:N88)</f>
        <v>32</v>
      </c>
      <c r="F88" s="9">
        <v>5</v>
      </c>
      <c r="G88" s="59">
        <v>10</v>
      </c>
      <c r="H88" s="59">
        <v>7</v>
      </c>
      <c r="I88" s="59">
        <v>10</v>
      </c>
      <c r="J88" s="9">
        <v>0</v>
      </c>
      <c r="K88" s="9">
        <v>0</v>
      </c>
      <c r="L88" s="9">
        <v>0</v>
      </c>
      <c r="M88" s="10">
        <v>0</v>
      </c>
      <c r="N88" s="10">
        <v>0</v>
      </c>
    </row>
    <row r="89" spans="1:14" s="14" customFormat="1" ht="12.75">
      <c r="A89" s="106">
        <v>2</v>
      </c>
      <c r="B89" s="58" t="s">
        <v>120</v>
      </c>
      <c r="C89" s="58" t="s">
        <v>121</v>
      </c>
      <c r="D89" s="59" t="s">
        <v>71</v>
      </c>
      <c r="E89" s="91">
        <f aca="true" t="shared" si="4" ref="E89:E97">SUM(F89:N89)-SMALL(F89:N89,2)-MIN(F89:N89)</f>
        <v>26</v>
      </c>
      <c r="F89" s="9">
        <v>6</v>
      </c>
      <c r="G89" s="59">
        <v>7</v>
      </c>
      <c r="H89" s="59">
        <v>6</v>
      </c>
      <c r="I89" s="59">
        <v>7</v>
      </c>
      <c r="J89" s="9">
        <v>0</v>
      </c>
      <c r="K89" s="9">
        <v>0</v>
      </c>
      <c r="L89" s="9">
        <v>0</v>
      </c>
      <c r="M89" s="10">
        <v>0</v>
      </c>
      <c r="N89" s="10">
        <v>0</v>
      </c>
    </row>
    <row r="90" spans="1:14" s="14" customFormat="1" ht="12.75">
      <c r="A90" s="106">
        <v>3</v>
      </c>
      <c r="B90" s="58" t="s">
        <v>25</v>
      </c>
      <c r="C90" s="58" t="s">
        <v>31</v>
      </c>
      <c r="D90" s="59" t="s">
        <v>71</v>
      </c>
      <c r="E90" s="91">
        <f t="shared" si="4"/>
        <v>20</v>
      </c>
      <c r="F90" s="9">
        <v>10</v>
      </c>
      <c r="G90" s="59">
        <v>0</v>
      </c>
      <c r="H90" s="59">
        <v>10</v>
      </c>
      <c r="I90" s="59">
        <v>0</v>
      </c>
      <c r="J90" s="9">
        <v>0</v>
      </c>
      <c r="K90" s="9">
        <v>0</v>
      </c>
      <c r="L90" s="9">
        <v>0</v>
      </c>
      <c r="M90" s="10">
        <v>0</v>
      </c>
      <c r="N90" s="10">
        <v>0</v>
      </c>
    </row>
    <row r="91" spans="1:14" s="14" customFormat="1" ht="12.75">
      <c r="A91" s="106">
        <v>4</v>
      </c>
      <c r="B91" s="58" t="s">
        <v>191</v>
      </c>
      <c r="C91" s="58" t="s">
        <v>192</v>
      </c>
      <c r="D91" s="59" t="s">
        <v>71</v>
      </c>
      <c r="E91" s="91">
        <f t="shared" si="4"/>
        <v>15</v>
      </c>
      <c r="F91" s="9">
        <v>4</v>
      </c>
      <c r="G91" s="59">
        <v>6</v>
      </c>
      <c r="H91" s="59">
        <v>0</v>
      </c>
      <c r="I91" s="59">
        <v>5</v>
      </c>
      <c r="J91" s="9">
        <v>0</v>
      </c>
      <c r="K91" s="9">
        <v>0</v>
      </c>
      <c r="L91" s="9">
        <v>0</v>
      </c>
      <c r="M91" s="10">
        <v>0</v>
      </c>
      <c r="N91" s="10">
        <v>0</v>
      </c>
    </row>
    <row r="92" spans="1:16" ht="12.75">
      <c r="A92" s="92">
        <v>5</v>
      </c>
      <c r="B92" s="58" t="s">
        <v>189</v>
      </c>
      <c r="C92" s="58" t="s">
        <v>190</v>
      </c>
      <c r="D92" s="59" t="s">
        <v>71</v>
      </c>
      <c r="E92" s="91">
        <f t="shared" si="4"/>
        <v>7</v>
      </c>
      <c r="F92" s="9">
        <v>7</v>
      </c>
      <c r="G92" s="59">
        <v>0</v>
      </c>
      <c r="H92" s="59">
        <v>0</v>
      </c>
      <c r="I92" s="59">
        <v>0</v>
      </c>
      <c r="J92" s="9">
        <v>0</v>
      </c>
      <c r="K92" s="9">
        <v>0</v>
      </c>
      <c r="L92" s="9">
        <v>0</v>
      </c>
      <c r="M92" s="10">
        <v>0</v>
      </c>
      <c r="N92" s="10">
        <v>0</v>
      </c>
      <c r="O92" s="24"/>
      <c r="P92" s="25"/>
    </row>
    <row r="93" spans="1:16" ht="12.75">
      <c r="A93" s="92">
        <v>6</v>
      </c>
      <c r="B93" s="72" t="s">
        <v>322</v>
      </c>
      <c r="C93" s="72" t="s">
        <v>323</v>
      </c>
      <c r="D93" s="59" t="s">
        <v>71</v>
      </c>
      <c r="E93" s="91">
        <f t="shared" si="4"/>
        <v>6</v>
      </c>
      <c r="F93" s="9">
        <v>0</v>
      </c>
      <c r="G93" s="59">
        <v>0</v>
      </c>
      <c r="H93" s="59">
        <v>0</v>
      </c>
      <c r="I93" s="59">
        <v>6</v>
      </c>
      <c r="J93" s="9">
        <v>0</v>
      </c>
      <c r="K93" s="9">
        <v>0</v>
      </c>
      <c r="L93" s="9">
        <v>0</v>
      </c>
      <c r="M93" s="10">
        <v>0</v>
      </c>
      <c r="N93" s="10">
        <v>0</v>
      </c>
      <c r="O93" s="24"/>
      <c r="P93" s="25"/>
    </row>
    <row r="94" spans="1:16" ht="12.75">
      <c r="A94" s="92">
        <v>7</v>
      </c>
      <c r="B94" s="58" t="s">
        <v>251</v>
      </c>
      <c r="C94" s="58" t="s">
        <v>252</v>
      </c>
      <c r="D94" s="59" t="s">
        <v>71</v>
      </c>
      <c r="E94" s="91">
        <f t="shared" si="4"/>
        <v>5</v>
      </c>
      <c r="F94" s="9">
        <v>0</v>
      </c>
      <c r="G94" s="59">
        <v>0</v>
      </c>
      <c r="H94" s="59">
        <v>5</v>
      </c>
      <c r="I94" s="254">
        <v>0</v>
      </c>
      <c r="J94" s="255">
        <v>0</v>
      </c>
      <c r="K94" s="255">
        <v>0</v>
      </c>
      <c r="L94" s="255">
        <v>0</v>
      </c>
      <c r="M94" s="256">
        <v>0</v>
      </c>
      <c r="N94" s="256">
        <v>0</v>
      </c>
      <c r="O94" s="24"/>
      <c r="P94" s="25"/>
    </row>
    <row r="95" spans="1:16" ht="12.75">
      <c r="A95" s="92">
        <v>8</v>
      </c>
      <c r="B95" s="58" t="s">
        <v>26</v>
      </c>
      <c r="C95" s="58" t="s">
        <v>324</v>
      </c>
      <c r="D95" s="59" t="s">
        <v>71</v>
      </c>
      <c r="E95" s="91">
        <f t="shared" si="4"/>
        <v>4</v>
      </c>
      <c r="F95" s="9">
        <v>0</v>
      </c>
      <c r="G95" s="59">
        <v>0</v>
      </c>
      <c r="H95" s="59">
        <v>0</v>
      </c>
      <c r="I95" s="59">
        <v>4</v>
      </c>
      <c r="J95" s="9">
        <v>0</v>
      </c>
      <c r="K95" s="9">
        <v>0</v>
      </c>
      <c r="L95" s="9">
        <v>0</v>
      </c>
      <c r="M95" s="10">
        <v>0</v>
      </c>
      <c r="N95" s="10">
        <v>0</v>
      </c>
      <c r="O95" s="24"/>
      <c r="P95" s="25"/>
    </row>
    <row r="96" spans="1:16" ht="12.75">
      <c r="A96" s="92">
        <v>9</v>
      </c>
      <c r="B96" s="58"/>
      <c r="C96" s="58"/>
      <c r="D96" s="59" t="s">
        <v>71</v>
      </c>
      <c r="E96" s="91">
        <f t="shared" si="4"/>
        <v>0</v>
      </c>
      <c r="F96" s="9">
        <v>0</v>
      </c>
      <c r="G96" s="59">
        <v>0</v>
      </c>
      <c r="H96" s="59">
        <v>0</v>
      </c>
      <c r="I96" s="59">
        <v>0</v>
      </c>
      <c r="J96" s="9">
        <v>0</v>
      </c>
      <c r="K96" s="9">
        <v>0</v>
      </c>
      <c r="L96" s="9">
        <v>0</v>
      </c>
      <c r="M96" s="10">
        <v>0</v>
      </c>
      <c r="N96" s="10">
        <v>0</v>
      </c>
      <c r="O96" s="24"/>
      <c r="P96" s="25"/>
    </row>
    <row r="97" spans="1:16" ht="12.75">
      <c r="A97" s="92">
        <v>10</v>
      </c>
      <c r="B97" s="58"/>
      <c r="C97" s="58"/>
      <c r="D97" s="59" t="s">
        <v>71</v>
      </c>
      <c r="E97" s="91">
        <f t="shared" si="4"/>
        <v>0</v>
      </c>
      <c r="F97" s="9">
        <v>0</v>
      </c>
      <c r="G97" s="59">
        <v>0</v>
      </c>
      <c r="H97" s="59">
        <v>0</v>
      </c>
      <c r="I97" s="59">
        <v>0</v>
      </c>
      <c r="J97" s="9">
        <v>0</v>
      </c>
      <c r="K97" s="9">
        <v>0</v>
      </c>
      <c r="L97" s="9">
        <v>0</v>
      </c>
      <c r="M97" s="10">
        <v>0</v>
      </c>
      <c r="N97" s="10">
        <v>0</v>
      </c>
      <c r="O97" s="24"/>
      <c r="P97" s="25"/>
    </row>
    <row r="98" spans="1:16" ht="12.75">
      <c r="A98" s="23"/>
      <c r="B98" s="51"/>
      <c r="C98" s="51"/>
      <c r="D98" s="8"/>
      <c r="E98" s="78"/>
      <c r="F98" s="8"/>
      <c r="G98" s="8"/>
      <c r="H98" s="1"/>
      <c r="I98" s="8"/>
      <c r="J98" s="8"/>
      <c r="K98" s="8"/>
      <c r="L98" s="8"/>
      <c r="M98" s="22"/>
      <c r="N98" s="22"/>
      <c r="O98" s="24"/>
      <c r="P98" s="25"/>
    </row>
    <row r="99" spans="1:16" ht="12.75">
      <c r="A99" s="44" t="s">
        <v>12</v>
      </c>
      <c r="B99" s="131"/>
      <c r="C99" s="131"/>
      <c r="D99" s="45"/>
      <c r="E99" s="88"/>
      <c r="F99" s="8"/>
      <c r="G99" s="8"/>
      <c r="H99" s="14"/>
      <c r="I99" s="8"/>
      <c r="J99" s="8"/>
      <c r="K99" s="8"/>
      <c r="L99" s="8"/>
      <c r="M99" s="22"/>
      <c r="N99" s="22"/>
      <c r="O99" s="24"/>
      <c r="P99" s="25"/>
    </row>
    <row r="100" spans="1:14" s="14" customFormat="1" ht="12.75">
      <c r="A100" s="84">
        <v>1</v>
      </c>
      <c r="B100" s="54" t="s">
        <v>20</v>
      </c>
      <c r="C100" s="54" t="s">
        <v>28</v>
      </c>
      <c r="D100" s="55" t="s">
        <v>14</v>
      </c>
      <c r="E100" s="85">
        <f>SUM(F100:N100)-SMALL(F100:N100,2)-MIN(F100:N100)</f>
        <v>34</v>
      </c>
      <c r="F100" s="5">
        <v>7</v>
      </c>
      <c r="G100" s="55">
        <v>10</v>
      </c>
      <c r="H100" s="55">
        <v>7</v>
      </c>
      <c r="I100" s="55">
        <v>10</v>
      </c>
      <c r="J100" s="5">
        <v>0</v>
      </c>
      <c r="K100" s="5">
        <v>0</v>
      </c>
      <c r="L100" s="5">
        <v>0</v>
      </c>
      <c r="M100" s="6">
        <v>0</v>
      </c>
      <c r="N100" s="6">
        <v>0</v>
      </c>
    </row>
    <row r="101" spans="1:14" s="14" customFormat="1" ht="12.75">
      <c r="A101" s="84">
        <v>2</v>
      </c>
      <c r="B101" s="81" t="s">
        <v>26</v>
      </c>
      <c r="C101" s="81" t="s">
        <v>90</v>
      </c>
      <c r="D101" s="45" t="s">
        <v>14</v>
      </c>
      <c r="E101" s="85">
        <f aca="true" t="shared" si="5" ref="E101:E114">SUM(F101:N101)-SMALL(F101:N101,2)-MIN(F101:N101)</f>
        <v>23</v>
      </c>
      <c r="F101" s="5">
        <v>5</v>
      </c>
      <c r="G101" s="55">
        <v>7</v>
      </c>
      <c r="H101" s="55">
        <v>6</v>
      </c>
      <c r="I101" s="55">
        <v>5</v>
      </c>
      <c r="J101" s="5">
        <v>0</v>
      </c>
      <c r="K101" s="5">
        <v>0</v>
      </c>
      <c r="L101" s="5">
        <v>0</v>
      </c>
      <c r="M101" s="6">
        <v>0</v>
      </c>
      <c r="N101" s="6">
        <v>0</v>
      </c>
    </row>
    <row r="102" spans="1:14" s="14" customFormat="1" ht="12.75">
      <c r="A102" s="84">
        <v>3</v>
      </c>
      <c r="B102" s="54" t="s">
        <v>83</v>
      </c>
      <c r="C102" s="54" t="s">
        <v>88</v>
      </c>
      <c r="D102" s="55" t="s">
        <v>14</v>
      </c>
      <c r="E102" s="85">
        <f t="shared" si="5"/>
        <v>20</v>
      </c>
      <c r="F102" s="5">
        <v>10</v>
      </c>
      <c r="G102" s="55">
        <v>0</v>
      </c>
      <c r="H102" s="55">
        <v>10</v>
      </c>
      <c r="I102" s="231">
        <v>0</v>
      </c>
      <c r="J102" s="232">
        <v>0</v>
      </c>
      <c r="K102" s="232">
        <v>0</v>
      </c>
      <c r="L102" s="232">
        <v>0</v>
      </c>
      <c r="M102" s="233">
        <v>0</v>
      </c>
      <c r="N102" s="233">
        <v>0</v>
      </c>
    </row>
    <row r="103" spans="1:14" s="14" customFormat="1" ht="12.75">
      <c r="A103" s="84">
        <v>4</v>
      </c>
      <c r="B103" s="54" t="s">
        <v>70</v>
      </c>
      <c r="C103" s="54" t="s">
        <v>30</v>
      </c>
      <c r="D103" s="55" t="s">
        <v>14</v>
      </c>
      <c r="E103" s="85">
        <f t="shared" si="5"/>
        <v>19</v>
      </c>
      <c r="F103" s="5">
        <v>6</v>
      </c>
      <c r="G103" s="55">
        <v>6</v>
      </c>
      <c r="H103" s="55">
        <v>0</v>
      </c>
      <c r="I103" s="55">
        <v>7</v>
      </c>
      <c r="J103" s="5">
        <v>0</v>
      </c>
      <c r="K103" s="5">
        <v>0</v>
      </c>
      <c r="L103" s="5">
        <v>0</v>
      </c>
      <c r="M103" s="6">
        <v>0</v>
      </c>
      <c r="N103" s="6">
        <v>0</v>
      </c>
    </row>
    <row r="104" spans="1:14" s="14" customFormat="1" ht="12.75">
      <c r="A104" s="84">
        <v>5</v>
      </c>
      <c r="B104" s="54" t="s">
        <v>226</v>
      </c>
      <c r="C104" s="54" t="s">
        <v>31</v>
      </c>
      <c r="D104" s="55" t="s">
        <v>14</v>
      </c>
      <c r="E104" s="85">
        <f t="shared" si="5"/>
        <v>10</v>
      </c>
      <c r="F104" s="5">
        <v>0</v>
      </c>
      <c r="G104" s="55">
        <v>5</v>
      </c>
      <c r="H104" s="55">
        <v>5</v>
      </c>
      <c r="I104" s="55">
        <v>0</v>
      </c>
      <c r="J104" s="5">
        <v>0</v>
      </c>
      <c r="K104" s="5">
        <v>0</v>
      </c>
      <c r="L104" s="5">
        <v>0</v>
      </c>
      <c r="M104" s="6">
        <v>0</v>
      </c>
      <c r="N104" s="6">
        <v>0</v>
      </c>
    </row>
    <row r="105" spans="1:14" s="14" customFormat="1" ht="12.75">
      <c r="A105" s="84">
        <v>6</v>
      </c>
      <c r="B105" s="54" t="s">
        <v>76</v>
      </c>
      <c r="C105" s="54" t="s">
        <v>80</v>
      </c>
      <c r="D105" s="55" t="s">
        <v>14</v>
      </c>
      <c r="E105" s="85">
        <f t="shared" si="5"/>
        <v>8</v>
      </c>
      <c r="F105" s="5">
        <v>1</v>
      </c>
      <c r="G105" s="55">
        <v>0</v>
      </c>
      <c r="H105" s="55">
        <v>4</v>
      </c>
      <c r="I105" s="55">
        <v>3</v>
      </c>
      <c r="J105" s="5">
        <v>0</v>
      </c>
      <c r="K105" s="5">
        <v>0</v>
      </c>
      <c r="L105" s="5">
        <v>0</v>
      </c>
      <c r="M105" s="6">
        <v>0</v>
      </c>
      <c r="N105" s="6">
        <v>0</v>
      </c>
    </row>
    <row r="106" spans="1:16" ht="12.75">
      <c r="A106" s="84">
        <v>6</v>
      </c>
      <c r="B106" s="54" t="s">
        <v>81</v>
      </c>
      <c r="C106" s="54" t="s">
        <v>30</v>
      </c>
      <c r="D106" s="55" t="s">
        <v>14</v>
      </c>
      <c r="E106" s="85">
        <f t="shared" si="5"/>
        <v>8</v>
      </c>
      <c r="F106" s="5">
        <v>1</v>
      </c>
      <c r="G106" s="55">
        <v>3</v>
      </c>
      <c r="H106" s="55">
        <v>0</v>
      </c>
      <c r="I106" s="55">
        <v>4</v>
      </c>
      <c r="J106" s="5">
        <v>0</v>
      </c>
      <c r="K106" s="5">
        <v>0</v>
      </c>
      <c r="L106" s="5">
        <v>0</v>
      </c>
      <c r="M106" s="6">
        <v>0</v>
      </c>
      <c r="N106" s="6">
        <v>0</v>
      </c>
      <c r="O106" s="24"/>
      <c r="P106" s="25"/>
    </row>
    <row r="107" spans="1:16" ht="12.75">
      <c r="A107" s="84">
        <v>8</v>
      </c>
      <c r="B107" s="54" t="s">
        <v>24</v>
      </c>
      <c r="C107" s="54" t="s">
        <v>104</v>
      </c>
      <c r="D107" s="55" t="s">
        <v>14</v>
      </c>
      <c r="E107" s="85">
        <f t="shared" si="5"/>
        <v>7</v>
      </c>
      <c r="F107" s="5">
        <v>4</v>
      </c>
      <c r="G107" s="55">
        <v>0</v>
      </c>
      <c r="H107" s="55">
        <v>3</v>
      </c>
      <c r="I107" s="55">
        <v>0</v>
      </c>
      <c r="J107" s="5">
        <v>0</v>
      </c>
      <c r="K107" s="5">
        <v>0</v>
      </c>
      <c r="L107" s="5">
        <v>0</v>
      </c>
      <c r="M107" s="6">
        <v>0</v>
      </c>
      <c r="N107" s="6">
        <v>0</v>
      </c>
      <c r="O107" s="24"/>
      <c r="P107" s="25"/>
    </row>
    <row r="108" spans="1:16" ht="12.75">
      <c r="A108" s="84">
        <v>9</v>
      </c>
      <c r="B108" s="54" t="s">
        <v>325</v>
      </c>
      <c r="C108" s="54" t="s">
        <v>326</v>
      </c>
      <c r="D108" s="55" t="s">
        <v>14</v>
      </c>
      <c r="E108" s="85">
        <f t="shared" si="5"/>
        <v>6</v>
      </c>
      <c r="F108" s="5">
        <v>0</v>
      </c>
      <c r="G108" s="55">
        <v>0</v>
      </c>
      <c r="H108" s="55">
        <v>0</v>
      </c>
      <c r="I108" s="55">
        <v>6</v>
      </c>
      <c r="J108" s="5">
        <v>0</v>
      </c>
      <c r="K108" s="5">
        <v>0</v>
      </c>
      <c r="L108" s="5">
        <v>0</v>
      </c>
      <c r="M108" s="6">
        <v>0</v>
      </c>
      <c r="N108" s="6">
        <v>0</v>
      </c>
      <c r="O108" s="24"/>
      <c r="P108" s="25"/>
    </row>
    <row r="109" spans="1:16" ht="12.75">
      <c r="A109" s="84">
        <v>10</v>
      </c>
      <c r="B109" s="81" t="s">
        <v>82</v>
      </c>
      <c r="C109" s="81" t="s">
        <v>87</v>
      </c>
      <c r="D109" s="45" t="s">
        <v>14</v>
      </c>
      <c r="E109" s="85">
        <f t="shared" si="5"/>
        <v>5</v>
      </c>
      <c r="F109" s="5">
        <v>1</v>
      </c>
      <c r="G109" s="55">
        <v>4</v>
      </c>
      <c r="H109" s="55">
        <v>0</v>
      </c>
      <c r="I109" s="55">
        <v>0</v>
      </c>
      <c r="J109" s="5">
        <v>0</v>
      </c>
      <c r="K109" s="5">
        <v>0</v>
      </c>
      <c r="L109" s="5">
        <v>0</v>
      </c>
      <c r="M109" s="6">
        <v>0</v>
      </c>
      <c r="N109" s="6">
        <v>0</v>
      </c>
      <c r="O109" s="24"/>
      <c r="P109" s="25"/>
    </row>
    <row r="110" spans="1:16" ht="12.75">
      <c r="A110" s="84">
        <v>11</v>
      </c>
      <c r="B110" s="54" t="s">
        <v>21</v>
      </c>
      <c r="C110" s="54" t="s">
        <v>29</v>
      </c>
      <c r="D110" s="55" t="s">
        <v>14</v>
      </c>
      <c r="E110" s="85">
        <f t="shared" si="5"/>
        <v>3</v>
      </c>
      <c r="F110" s="5">
        <v>3</v>
      </c>
      <c r="G110" s="55">
        <v>0</v>
      </c>
      <c r="H110" s="55">
        <v>0</v>
      </c>
      <c r="I110" s="55">
        <v>0</v>
      </c>
      <c r="J110" s="5">
        <v>0</v>
      </c>
      <c r="K110" s="5">
        <v>0</v>
      </c>
      <c r="L110" s="5">
        <v>0</v>
      </c>
      <c r="M110" s="6">
        <v>0</v>
      </c>
      <c r="N110" s="6">
        <v>0</v>
      </c>
      <c r="O110" s="24"/>
      <c r="P110" s="25"/>
    </row>
    <row r="111" spans="1:16" ht="12.75">
      <c r="A111" s="84">
        <v>12</v>
      </c>
      <c r="B111" s="69" t="s">
        <v>73</v>
      </c>
      <c r="C111" s="69" t="s">
        <v>92</v>
      </c>
      <c r="D111" s="55" t="s">
        <v>14</v>
      </c>
      <c r="E111" s="85">
        <f t="shared" si="5"/>
        <v>2</v>
      </c>
      <c r="F111" s="5">
        <v>2</v>
      </c>
      <c r="G111" s="55">
        <v>0</v>
      </c>
      <c r="H111" s="55">
        <v>0</v>
      </c>
      <c r="I111" s="55">
        <v>0</v>
      </c>
      <c r="J111" s="5">
        <v>0</v>
      </c>
      <c r="K111" s="5">
        <v>0</v>
      </c>
      <c r="L111" s="5">
        <v>0</v>
      </c>
      <c r="M111" s="6">
        <v>0</v>
      </c>
      <c r="N111" s="6">
        <v>0</v>
      </c>
      <c r="O111" s="24"/>
      <c r="P111" s="25"/>
    </row>
    <row r="112" spans="1:16" ht="12.75">
      <c r="A112" s="84">
        <v>12</v>
      </c>
      <c r="B112" s="69" t="s">
        <v>327</v>
      </c>
      <c r="C112" s="69" t="s">
        <v>79</v>
      </c>
      <c r="D112" s="55" t="s">
        <v>14</v>
      </c>
      <c r="E112" s="85">
        <f t="shared" si="5"/>
        <v>2</v>
      </c>
      <c r="F112" s="5">
        <v>0</v>
      </c>
      <c r="G112" s="55">
        <v>0</v>
      </c>
      <c r="H112" s="55">
        <v>0</v>
      </c>
      <c r="I112" s="55">
        <v>2</v>
      </c>
      <c r="J112" s="5">
        <v>0</v>
      </c>
      <c r="K112" s="5">
        <v>0</v>
      </c>
      <c r="L112" s="5">
        <v>0</v>
      </c>
      <c r="M112" s="6">
        <v>0</v>
      </c>
      <c r="N112" s="6">
        <v>0</v>
      </c>
      <c r="O112" s="24"/>
      <c r="P112" s="25"/>
    </row>
    <row r="113" spans="1:16" ht="12.75">
      <c r="A113" s="84">
        <v>14</v>
      </c>
      <c r="B113" s="54" t="s">
        <v>187</v>
      </c>
      <c r="C113" s="54" t="s">
        <v>188</v>
      </c>
      <c r="D113" s="55" t="s">
        <v>14</v>
      </c>
      <c r="E113" s="85">
        <f t="shared" si="5"/>
        <v>1</v>
      </c>
      <c r="F113" s="5">
        <v>1</v>
      </c>
      <c r="G113" s="55">
        <v>0</v>
      </c>
      <c r="H113" s="55">
        <v>0</v>
      </c>
      <c r="I113" s="55">
        <v>0</v>
      </c>
      <c r="J113" s="5">
        <v>0</v>
      </c>
      <c r="K113" s="5">
        <v>0</v>
      </c>
      <c r="L113" s="5">
        <v>0</v>
      </c>
      <c r="M113" s="6">
        <v>0</v>
      </c>
      <c r="N113" s="6">
        <v>0</v>
      </c>
      <c r="O113" s="24"/>
      <c r="P113" s="25"/>
    </row>
    <row r="114" spans="1:16" ht="12.75">
      <c r="A114" s="84">
        <v>14</v>
      </c>
      <c r="B114" s="54" t="s">
        <v>58</v>
      </c>
      <c r="C114" s="54" t="s">
        <v>64</v>
      </c>
      <c r="D114" s="55" t="s">
        <v>14</v>
      </c>
      <c r="E114" s="85">
        <f t="shared" si="5"/>
        <v>1</v>
      </c>
      <c r="F114" s="5">
        <v>1</v>
      </c>
      <c r="G114" s="55">
        <v>0</v>
      </c>
      <c r="H114" s="55">
        <v>0</v>
      </c>
      <c r="I114" s="55">
        <v>0</v>
      </c>
      <c r="J114" s="5">
        <v>0</v>
      </c>
      <c r="K114" s="5">
        <v>0</v>
      </c>
      <c r="L114" s="5">
        <v>0</v>
      </c>
      <c r="M114" s="6">
        <v>0</v>
      </c>
      <c r="N114" s="6">
        <v>0</v>
      </c>
      <c r="O114" s="24"/>
      <c r="P114" s="25"/>
    </row>
    <row r="115" spans="1:14" ht="12.75">
      <c r="A115" s="23"/>
      <c r="B115" s="14"/>
      <c r="C115" s="14"/>
      <c r="D115" s="65"/>
      <c r="E115" s="78"/>
      <c r="F115" s="22"/>
      <c r="G115" s="22"/>
      <c r="H115" s="1"/>
      <c r="I115" s="22"/>
      <c r="J115" s="22"/>
      <c r="K115" s="22"/>
      <c r="L115" s="8"/>
      <c r="M115" s="22"/>
      <c r="N115" s="22"/>
    </row>
    <row r="116" spans="1:16" ht="12.75">
      <c r="A116" s="63" t="s">
        <v>15</v>
      </c>
      <c r="B116" s="52"/>
      <c r="C116" s="52"/>
      <c r="D116" s="53"/>
      <c r="E116" s="88"/>
      <c r="F116" s="65"/>
      <c r="G116" s="65"/>
      <c r="H116" s="14"/>
      <c r="I116" s="22"/>
      <c r="J116" s="22"/>
      <c r="K116" s="22"/>
      <c r="L116" s="8"/>
      <c r="M116" s="22"/>
      <c r="N116" s="22"/>
      <c r="O116" s="24"/>
      <c r="P116" s="25"/>
    </row>
    <row r="117" spans="1:14" s="14" customFormat="1" ht="12.75">
      <c r="A117" s="97">
        <v>1</v>
      </c>
      <c r="B117" s="52" t="s">
        <v>116</v>
      </c>
      <c r="C117" s="52" t="s">
        <v>117</v>
      </c>
      <c r="D117" s="53" t="s">
        <v>17</v>
      </c>
      <c r="E117" s="90">
        <f>SUM(F117:N117)-SMALL(F117:N117,2)-MIN(F117:N117)</f>
        <v>17</v>
      </c>
      <c r="F117" s="76">
        <v>10</v>
      </c>
      <c r="G117" s="53">
        <v>0</v>
      </c>
      <c r="H117" s="53">
        <v>0</v>
      </c>
      <c r="I117" s="53">
        <v>7</v>
      </c>
      <c r="J117" s="76">
        <v>0</v>
      </c>
      <c r="K117" s="76">
        <v>0</v>
      </c>
      <c r="L117" s="76">
        <v>0</v>
      </c>
      <c r="M117" s="67">
        <v>0</v>
      </c>
      <c r="N117" s="67">
        <v>0</v>
      </c>
    </row>
    <row r="118" spans="1:14" s="14" customFormat="1" ht="12.75">
      <c r="A118" s="97">
        <v>2</v>
      </c>
      <c r="B118" s="70" t="s">
        <v>251</v>
      </c>
      <c r="C118" s="70" t="s">
        <v>252</v>
      </c>
      <c r="D118" s="53" t="s">
        <v>17</v>
      </c>
      <c r="E118" s="90">
        <f aca="true" t="shared" si="6" ref="E118:E126">SUM(F118:N118)-SMALL(F118:N118,2)-MIN(F118:N118)</f>
        <v>10</v>
      </c>
      <c r="F118" s="251">
        <v>0</v>
      </c>
      <c r="G118" s="251">
        <v>0</v>
      </c>
      <c r="H118" s="251">
        <v>0</v>
      </c>
      <c r="I118" s="53">
        <v>10</v>
      </c>
      <c r="J118" s="71">
        <v>0</v>
      </c>
      <c r="K118" s="71">
        <v>0</v>
      </c>
      <c r="L118" s="76">
        <v>0</v>
      </c>
      <c r="M118" s="67">
        <v>0</v>
      </c>
      <c r="N118" s="67">
        <v>0</v>
      </c>
    </row>
    <row r="119" spans="1:14" s="14" customFormat="1" ht="12.75">
      <c r="A119" s="97">
        <v>3</v>
      </c>
      <c r="B119" s="52"/>
      <c r="C119" s="52"/>
      <c r="D119" s="53" t="s">
        <v>17</v>
      </c>
      <c r="E119" s="90">
        <f t="shared" si="6"/>
        <v>0</v>
      </c>
      <c r="F119" s="53">
        <v>0</v>
      </c>
      <c r="G119" s="53">
        <v>0</v>
      </c>
      <c r="H119" s="53">
        <v>0</v>
      </c>
      <c r="I119" s="53">
        <v>0</v>
      </c>
      <c r="J119" s="71">
        <v>0</v>
      </c>
      <c r="K119" s="71">
        <v>0</v>
      </c>
      <c r="L119" s="76">
        <v>0</v>
      </c>
      <c r="M119" s="67">
        <v>0</v>
      </c>
      <c r="N119" s="67">
        <v>0</v>
      </c>
    </row>
    <row r="120" spans="1:16" ht="12.75">
      <c r="A120" s="64">
        <v>4</v>
      </c>
      <c r="B120" s="52"/>
      <c r="C120" s="52"/>
      <c r="D120" s="53" t="s">
        <v>17</v>
      </c>
      <c r="E120" s="90">
        <f t="shared" si="6"/>
        <v>0</v>
      </c>
      <c r="F120" s="53">
        <v>0</v>
      </c>
      <c r="G120" s="53">
        <v>0</v>
      </c>
      <c r="H120" s="53">
        <v>0</v>
      </c>
      <c r="I120" s="53">
        <v>0</v>
      </c>
      <c r="J120" s="71">
        <v>0</v>
      </c>
      <c r="K120" s="71">
        <v>0</v>
      </c>
      <c r="L120" s="76">
        <v>0</v>
      </c>
      <c r="M120" s="67">
        <v>0</v>
      </c>
      <c r="N120" s="67">
        <v>0</v>
      </c>
      <c r="O120" s="24"/>
      <c r="P120" s="25"/>
    </row>
    <row r="121" spans="1:16" ht="12.75">
      <c r="A121" s="64">
        <v>5</v>
      </c>
      <c r="B121" s="70"/>
      <c r="C121" s="70"/>
      <c r="D121" s="53" t="s">
        <v>17</v>
      </c>
      <c r="E121" s="90">
        <f t="shared" si="6"/>
        <v>0</v>
      </c>
      <c r="F121" s="53">
        <v>0</v>
      </c>
      <c r="G121" s="53">
        <v>0</v>
      </c>
      <c r="H121" s="53">
        <v>0</v>
      </c>
      <c r="I121" s="53">
        <v>0</v>
      </c>
      <c r="J121" s="71">
        <v>0</v>
      </c>
      <c r="K121" s="71">
        <v>0</v>
      </c>
      <c r="L121" s="76">
        <v>0</v>
      </c>
      <c r="M121" s="67">
        <v>0</v>
      </c>
      <c r="N121" s="67">
        <v>0</v>
      </c>
      <c r="O121" s="24"/>
      <c r="P121" s="25"/>
    </row>
    <row r="122" spans="1:16" ht="12.75">
      <c r="A122" s="64">
        <v>6</v>
      </c>
      <c r="B122" s="52"/>
      <c r="C122" s="52"/>
      <c r="D122" s="53" t="s">
        <v>17</v>
      </c>
      <c r="E122" s="90">
        <f t="shared" si="6"/>
        <v>0</v>
      </c>
      <c r="F122" s="53">
        <v>0</v>
      </c>
      <c r="G122" s="53">
        <v>0</v>
      </c>
      <c r="H122" s="53">
        <v>0</v>
      </c>
      <c r="I122" s="53">
        <v>0</v>
      </c>
      <c r="J122" s="71">
        <v>0</v>
      </c>
      <c r="K122" s="71">
        <v>0</v>
      </c>
      <c r="L122" s="76">
        <v>0</v>
      </c>
      <c r="M122" s="67">
        <v>0</v>
      </c>
      <c r="N122" s="67">
        <v>0</v>
      </c>
      <c r="O122" s="24"/>
      <c r="P122" s="25"/>
    </row>
    <row r="123" spans="1:16" ht="12.75">
      <c r="A123" s="64">
        <v>7</v>
      </c>
      <c r="B123" s="52"/>
      <c r="C123" s="52"/>
      <c r="D123" s="53" t="s">
        <v>17</v>
      </c>
      <c r="E123" s="90">
        <f t="shared" si="6"/>
        <v>0</v>
      </c>
      <c r="F123" s="53">
        <v>0</v>
      </c>
      <c r="G123" s="53">
        <v>0</v>
      </c>
      <c r="H123" s="53">
        <v>0</v>
      </c>
      <c r="I123" s="53">
        <v>0</v>
      </c>
      <c r="J123" s="71">
        <v>0</v>
      </c>
      <c r="K123" s="71">
        <v>0</v>
      </c>
      <c r="L123" s="76">
        <v>0</v>
      </c>
      <c r="M123" s="67">
        <v>0</v>
      </c>
      <c r="N123" s="67">
        <v>0</v>
      </c>
      <c r="O123" s="24"/>
      <c r="P123" s="25"/>
    </row>
    <row r="124" spans="1:16" ht="12.75">
      <c r="A124" s="64">
        <v>8</v>
      </c>
      <c r="B124" s="52"/>
      <c r="C124" s="52"/>
      <c r="D124" s="53" t="s">
        <v>17</v>
      </c>
      <c r="E124" s="90">
        <f t="shared" si="6"/>
        <v>0</v>
      </c>
      <c r="F124" s="53">
        <v>0</v>
      </c>
      <c r="G124" s="53">
        <v>0</v>
      </c>
      <c r="H124" s="53">
        <v>0</v>
      </c>
      <c r="I124" s="53">
        <v>0</v>
      </c>
      <c r="J124" s="71">
        <v>0</v>
      </c>
      <c r="K124" s="71">
        <v>0</v>
      </c>
      <c r="L124" s="76">
        <v>0</v>
      </c>
      <c r="M124" s="67">
        <v>0</v>
      </c>
      <c r="N124" s="67">
        <v>0</v>
      </c>
      <c r="O124" s="24"/>
      <c r="P124" s="25"/>
    </row>
    <row r="125" spans="1:16" ht="12.75">
      <c r="A125" s="64">
        <v>9</v>
      </c>
      <c r="B125" s="52"/>
      <c r="C125" s="52"/>
      <c r="D125" s="53" t="s">
        <v>17</v>
      </c>
      <c r="E125" s="90">
        <f t="shared" si="6"/>
        <v>0</v>
      </c>
      <c r="F125" s="53">
        <v>0</v>
      </c>
      <c r="G125" s="53">
        <v>0</v>
      </c>
      <c r="H125" s="53">
        <v>0</v>
      </c>
      <c r="I125" s="53">
        <v>0</v>
      </c>
      <c r="J125" s="71">
        <v>0</v>
      </c>
      <c r="K125" s="71">
        <v>0</v>
      </c>
      <c r="L125" s="76">
        <v>0</v>
      </c>
      <c r="M125" s="67">
        <v>0</v>
      </c>
      <c r="N125" s="67">
        <v>0</v>
      </c>
      <c r="O125" s="24"/>
      <c r="P125" s="25"/>
    </row>
    <row r="126" spans="1:16" ht="12.75">
      <c r="A126" s="64">
        <v>10</v>
      </c>
      <c r="B126" s="52"/>
      <c r="C126" s="52"/>
      <c r="D126" s="53" t="s">
        <v>17</v>
      </c>
      <c r="E126" s="90">
        <f t="shared" si="6"/>
        <v>0</v>
      </c>
      <c r="F126" s="53">
        <v>0</v>
      </c>
      <c r="G126" s="53">
        <v>0</v>
      </c>
      <c r="H126" s="53">
        <v>0</v>
      </c>
      <c r="I126" s="53">
        <v>0</v>
      </c>
      <c r="J126" s="71">
        <v>0</v>
      </c>
      <c r="K126" s="71">
        <v>0</v>
      </c>
      <c r="L126" s="76">
        <v>0</v>
      </c>
      <c r="M126" s="67">
        <v>0</v>
      </c>
      <c r="N126" s="67">
        <v>0</v>
      </c>
      <c r="O126" s="24"/>
      <c r="P126" s="25"/>
    </row>
    <row r="127" spans="1:16" ht="12.75">
      <c r="A127" s="110"/>
      <c r="B127" s="21"/>
      <c r="C127" s="21"/>
      <c r="H127" s="1"/>
      <c r="I127" s="22"/>
      <c r="J127" s="22"/>
      <c r="K127" s="22"/>
      <c r="L127" s="22"/>
      <c r="M127" s="22"/>
      <c r="N127" s="22"/>
      <c r="O127" s="24"/>
      <c r="P127" s="25"/>
    </row>
    <row r="128" spans="1:14" ht="12.75">
      <c r="A128" s="46" t="s">
        <v>13</v>
      </c>
      <c r="B128" s="15"/>
      <c r="C128" s="15"/>
      <c r="D128" s="47"/>
      <c r="E128" s="88"/>
      <c r="F128" s="22"/>
      <c r="G128" s="22"/>
      <c r="H128" s="14"/>
      <c r="I128" s="22"/>
      <c r="J128" s="22"/>
      <c r="K128" s="22"/>
      <c r="L128" s="22"/>
      <c r="M128" s="22"/>
      <c r="N128" s="22"/>
    </row>
    <row r="129" spans="1:14" s="14" customFormat="1" ht="12.75">
      <c r="A129" s="98">
        <v>1</v>
      </c>
      <c r="B129" s="49" t="s">
        <v>27</v>
      </c>
      <c r="C129" s="49" t="s">
        <v>32</v>
      </c>
      <c r="D129" s="50" t="s">
        <v>19</v>
      </c>
      <c r="E129" s="89">
        <f>SUM(F129:N129)-SMALL(F129:N129,2)-MIN(F129:N129)</f>
        <v>18</v>
      </c>
      <c r="F129" s="75">
        <v>6</v>
      </c>
      <c r="G129" s="50">
        <v>0</v>
      </c>
      <c r="H129" s="50">
        <v>7</v>
      </c>
      <c r="I129" s="50">
        <v>5</v>
      </c>
      <c r="J129" s="75">
        <v>0</v>
      </c>
      <c r="K129" s="75">
        <v>0</v>
      </c>
      <c r="L129" s="75">
        <v>0</v>
      </c>
      <c r="M129" s="66">
        <v>0</v>
      </c>
      <c r="N129" s="66">
        <v>0</v>
      </c>
    </row>
    <row r="130" spans="1:14" s="14" customFormat="1" ht="12.75">
      <c r="A130" s="98">
        <v>2</v>
      </c>
      <c r="B130" s="49" t="s">
        <v>186</v>
      </c>
      <c r="C130" s="49" t="s">
        <v>95</v>
      </c>
      <c r="D130" s="50" t="s">
        <v>19</v>
      </c>
      <c r="E130" s="89">
        <f aca="true" t="shared" si="7" ref="E130:E138">SUM(F130:N130)-SMALL(F130:N130,2)-MIN(F130:N130)</f>
        <v>17</v>
      </c>
      <c r="F130" s="75">
        <v>7</v>
      </c>
      <c r="G130" s="50">
        <v>0</v>
      </c>
      <c r="H130" s="50">
        <v>10</v>
      </c>
      <c r="I130" s="50">
        <v>0</v>
      </c>
      <c r="J130" s="75">
        <v>0</v>
      </c>
      <c r="K130" s="75">
        <v>0</v>
      </c>
      <c r="L130" s="75">
        <v>0</v>
      </c>
      <c r="M130" s="66">
        <v>0</v>
      </c>
      <c r="N130" s="66">
        <v>0</v>
      </c>
    </row>
    <row r="131" spans="1:14" s="14" customFormat="1" ht="12.75">
      <c r="A131" s="98">
        <v>3</v>
      </c>
      <c r="B131" s="49" t="s">
        <v>68</v>
      </c>
      <c r="C131" s="49" t="s">
        <v>78</v>
      </c>
      <c r="D131" s="50" t="s">
        <v>19</v>
      </c>
      <c r="E131" s="89">
        <f t="shared" si="7"/>
        <v>11</v>
      </c>
      <c r="F131" s="75">
        <v>5</v>
      </c>
      <c r="G131" s="50">
        <v>0</v>
      </c>
      <c r="H131" s="50">
        <v>0</v>
      </c>
      <c r="I131" s="50">
        <v>6</v>
      </c>
      <c r="J131" s="75">
        <v>0</v>
      </c>
      <c r="K131" s="75">
        <v>0</v>
      </c>
      <c r="L131" s="75">
        <v>0</v>
      </c>
      <c r="M131" s="66">
        <v>0</v>
      </c>
      <c r="N131" s="66">
        <v>0</v>
      </c>
    </row>
    <row r="132" spans="1:14" s="14" customFormat="1" ht="12.75">
      <c r="A132" s="98">
        <v>4</v>
      </c>
      <c r="B132" s="49" t="s">
        <v>67</v>
      </c>
      <c r="C132" s="49" t="s">
        <v>78</v>
      </c>
      <c r="D132" s="50" t="s">
        <v>19</v>
      </c>
      <c r="E132" s="89">
        <f t="shared" si="7"/>
        <v>10</v>
      </c>
      <c r="F132" s="75">
        <v>10</v>
      </c>
      <c r="G132" s="50">
        <v>0</v>
      </c>
      <c r="H132" s="50">
        <v>0</v>
      </c>
      <c r="I132" s="50">
        <v>0</v>
      </c>
      <c r="J132" s="75">
        <v>0</v>
      </c>
      <c r="K132" s="75">
        <v>0</v>
      </c>
      <c r="L132" s="75">
        <v>0</v>
      </c>
      <c r="M132" s="66">
        <v>0</v>
      </c>
      <c r="N132" s="66">
        <v>0</v>
      </c>
    </row>
    <row r="133" spans="1:14" s="14" customFormat="1" ht="12.75">
      <c r="A133" s="98">
        <v>4</v>
      </c>
      <c r="B133" s="49" t="s">
        <v>83</v>
      </c>
      <c r="C133" s="49" t="s">
        <v>88</v>
      </c>
      <c r="D133" s="50" t="s">
        <v>19</v>
      </c>
      <c r="E133" s="89">
        <f t="shared" si="7"/>
        <v>10</v>
      </c>
      <c r="F133" s="252">
        <v>0</v>
      </c>
      <c r="G133" s="230">
        <v>0</v>
      </c>
      <c r="H133" s="230">
        <v>0</v>
      </c>
      <c r="I133" s="50">
        <v>10</v>
      </c>
      <c r="J133" s="75">
        <v>0</v>
      </c>
      <c r="K133" s="75">
        <v>0</v>
      </c>
      <c r="L133" s="75">
        <v>0</v>
      </c>
      <c r="M133" s="66">
        <v>0</v>
      </c>
      <c r="N133" s="66">
        <v>0</v>
      </c>
    </row>
    <row r="134" spans="1:14" s="14" customFormat="1" ht="12.75">
      <c r="A134" s="98">
        <v>6</v>
      </c>
      <c r="B134" s="49" t="s">
        <v>249</v>
      </c>
      <c r="C134" s="49" t="s">
        <v>250</v>
      </c>
      <c r="D134" s="50" t="s">
        <v>19</v>
      </c>
      <c r="E134" s="89">
        <f t="shared" si="7"/>
        <v>8</v>
      </c>
      <c r="F134" s="75">
        <v>0</v>
      </c>
      <c r="G134" s="50">
        <v>0</v>
      </c>
      <c r="H134" s="50">
        <v>6</v>
      </c>
      <c r="I134" s="50">
        <v>2</v>
      </c>
      <c r="J134" s="75">
        <v>0</v>
      </c>
      <c r="K134" s="75">
        <v>0</v>
      </c>
      <c r="L134" s="75">
        <v>0</v>
      </c>
      <c r="M134" s="66">
        <v>0</v>
      </c>
      <c r="N134" s="66">
        <v>0</v>
      </c>
    </row>
    <row r="135" spans="1:14" s="14" customFormat="1" ht="12.75">
      <c r="A135" s="98">
        <v>7</v>
      </c>
      <c r="B135" s="49" t="s">
        <v>251</v>
      </c>
      <c r="C135" s="49" t="s">
        <v>328</v>
      </c>
      <c r="D135" s="50" t="s">
        <v>19</v>
      </c>
      <c r="E135" s="89">
        <f t="shared" si="7"/>
        <v>7</v>
      </c>
      <c r="F135" s="75">
        <v>0</v>
      </c>
      <c r="G135" s="50">
        <v>0</v>
      </c>
      <c r="H135" s="50">
        <v>0</v>
      </c>
      <c r="I135" s="50">
        <v>7</v>
      </c>
      <c r="J135" s="75">
        <v>0</v>
      </c>
      <c r="K135" s="75">
        <v>0</v>
      </c>
      <c r="L135" s="75">
        <v>0</v>
      </c>
      <c r="M135" s="66">
        <v>0</v>
      </c>
      <c r="N135" s="66">
        <v>0</v>
      </c>
    </row>
    <row r="136" spans="1:14" ht="12.75">
      <c r="A136" s="98">
        <v>8</v>
      </c>
      <c r="B136" s="49" t="s">
        <v>58</v>
      </c>
      <c r="C136" s="49" t="s">
        <v>64</v>
      </c>
      <c r="D136" s="50" t="s">
        <v>19</v>
      </c>
      <c r="E136" s="89">
        <f t="shared" si="7"/>
        <v>4</v>
      </c>
      <c r="F136" s="75">
        <v>0</v>
      </c>
      <c r="G136" s="50">
        <v>0</v>
      </c>
      <c r="H136" s="50">
        <v>0</v>
      </c>
      <c r="I136" s="50">
        <v>4</v>
      </c>
      <c r="J136" s="75">
        <v>0</v>
      </c>
      <c r="K136" s="75">
        <v>0</v>
      </c>
      <c r="L136" s="75">
        <v>0</v>
      </c>
      <c r="M136" s="66">
        <v>0</v>
      </c>
      <c r="N136" s="66">
        <v>0</v>
      </c>
    </row>
    <row r="137" spans="1:14" ht="12.75">
      <c r="A137" s="98">
        <v>9</v>
      </c>
      <c r="B137" s="49" t="s">
        <v>329</v>
      </c>
      <c r="C137" s="49" t="s">
        <v>330</v>
      </c>
      <c r="D137" s="50" t="s">
        <v>19</v>
      </c>
      <c r="E137" s="89">
        <f t="shared" si="7"/>
        <v>3</v>
      </c>
      <c r="F137" s="75">
        <v>0</v>
      </c>
      <c r="G137" s="50">
        <v>0</v>
      </c>
      <c r="H137" s="50">
        <v>0</v>
      </c>
      <c r="I137" s="50">
        <v>3</v>
      </c>
      <c r="J137" s="75">
        <v>0</v>
      </c>
      <c r="K137" s="75">
        <v>0</v>
      </c>
      <c r="L137" s="75">
        <v>0</v>
      </c>
      <c r="M137" s="66">
        <v>0</v>
      </c>
      <c r="N137" s="66">
        <v>0</v>
      </c>
    </row>
    <row r="138" spans="1:14" ht="12.75">
      <c r="A138" s="98">
        <v>10</v>
      </c>
      <c r="B138" s="49"/>
      <c r="C138" s="49"/>
      <c r="D138" s="50" t="s">
        <v>19</v>
      </c>
      <c r="E138" s="89">
        <f t="shared" si="7"/>
        <v>0</v>
      </c>
      <c r="F138" s="75">
        <v>0</v>
      </c>
      <c r="G138" s="50">
        <v>0</v>
      </c>
      <c r="H138" s="50">
        <v>0</v>
      </c>
      <c r="I138" s="50">
        <v>0</v>
      </c>
      <c r="J138" s="75">
        <v>0</v>
      </c>
      <c r="K138" s="75">
        <v>0</v>
      </c>
      <c r="L138" s="75">
        <v>0</v>
      </c>
      <c r="M138" s="66">
        <v>0</v>
      </c>
      <c r="N138" s="66">
        <v>0</v>
      </c>
    </row>
    <row r="139" spans="2:3" ht="12.75">
      <c r="B139" s="16"/>
      <c r="C139" s="16"/>
    </row>
    <row r="140" ht="12.75">
      <c r="D140" s="27"/>
    </row>
    <row r="141" spans="4:12" ht="12.75">
      <c r="D141" s="105"/>
      <c r="E141" s="78"/>
      <c r="G141" s="36"/>
      <c r="H141" s="36"/>
      <c r="I141" s="36"/>
      <c r="J141" s="2"/>
      <c r="K141" s="36"/>
      <c r="L141" s="36"/>
    </row>
    <row r="142" spans="1:4" ht="12.75">
      <c r="A142" s="110"/>
      <c r="D142" s="27"/>
    </row>
    <row r="143" spans="2:4" ht="12.75">
      <c r="B143" s="48"/>
      <c r="C143" s="48"/>
      <c r="D143" s="27"/>
    </row>
    <row r="144" ht="12.75">
      <c r="D144" s="27"/>
    </row>
    <row r="145" ht="12.75">
      <c r="D145" s="27"/>
    </row>
    <row r="146" spans="2:4" ht="12.75">
      <c r="B146" s="16"/>
      <c r="C146" s="16"/>
      <c r="D146" s="27"/>
    </row>
    <row r="147" spans="1:4" ht="12.75">
      <c r="A147" s="110"/>
      <c r="B147" s="14"/>
      <c r="C147" s="14"/>
      <c r="D147" s="27"/>
    </row>
    <row r="148" spans="1:11" ht="12.75">
      <c r="A148" s="110"/>
      <c r="D148" s="27"/>
      <c r="G148" s="2"/>
      <c r="H148" s="2"/>
      <c r="I148" s="2"/>
      <c r="J148" s="2"/>
      <c r="K148" s="36"/>
    </row>
    <row r="149" spans="1:3" ht="12.75">
      <c r="A149" s="110"/>
      <c r="B149" s="48"/>
      <c r="C149" s="48"/>
    </row>
    <row r="150" spans="1:4" ht="12.75">
      <c r="A150" s="110"/>
      <c r="D150" s="27"/>
    </row>
    <row r="151" ht="12.75">
      <c r="A151" s="110"/>
    </row>
    <row r="152" ht="12.75">
      <c r="D152" s="27"/>
    </row>
    <row r="153" spans="1:4" ht="12.75">
      <c r="A153" s="110"/>
      <c r="D153" s="27"/>
    </row>
    <row r="154" spans="1:5" ht="12.75">
      <c r="A154" s="110"/>
      <c r="D154" s="17"/>
      <c r="E154" s="78"/>
    </row>
    <row r="155" spans="1:4" ht="12.75">
      <c r="A155" s="110"/>
      <c r="D155" s="27"/>
    </row>
    <row r="156" spans="1:5" ht="12.75">
      <c r="A156" s="110"/>
      <c r="D156" s="17"/>
      <c r="E156" s="78"/>
    </row>
    <row r="157" ht="12.75">
      <c r="A157" s="110"/>
    </row>
    <row r="158" ht="12.75">
      <c r="A158" s="110"/>
    </row>
    <row r="159" ht="12.75">
      <c r="A159" s="110"/>
    </row>
    <row r="160" ht="12.75">
      <c r="A160" s="110"/>
    </row>
    <row r="161" spans="1:3" ht="12.75">
      <c r="A161" s="110"/>
      <c r="B161" s="21"/>
      <c r="C161" s="21"/>
    </row>
    <row r="162" spans="1:5" ht="12.75">
      <c r="A162" s="110"/>
      <c r="D162" s="22"/>
      <c r="E162" s="7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128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13" width="8.8515625" style="128" customWidth="1"/>
  </cols>
  <sheetData>
    <row r="1" spans="1:13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 t="s">
        <v>54</v>
      </c>
      <c r="F1" s="122" t="s">
        <v>55</v>
      </c>
      <c r="G1" s="83" t="s">
        <v>56</v>
      </c>
      <c r="H1" s="123" t="s">
        <v>14</v>
      </c>
      <c r="I1" s="124" t="s">
        <v>18</v>
      </c>
      <c r="J1" s="125" t="s">
        <v>5</v>
      </c>
      <c r="K1" s="126" t="s">
        <v>6</v>
      </c>
      <c r="L1" s="127" t="s">
        <v>4</v>
      </c>
      <c r="M1" s="111" t="s">
        <v>57</v>
      </c>
    </row>
    <row r="2" spans="1:13" ht="12.75">
      <c r="A2" s="133">
        <v>858</v>
      </c>
      <c r="B2" s="134" t="s">
        <v>96</v>
      </c>
      <c r="C2" s="135" t="s">
        <v>19</v>
      </c>
      <c r="D2" s="136" t="s">
        <v>124</v>
      </c>
      <c r="E2" s="135" t="s">
        <v>59</v>
      </c>
      <c r="F2" s="135">
        <v>10</v>
      </c>
      <c r="G2" s="135"/>
      <c r="H2" s="135"/>
      <c r="I2" s="135"/>
      <c r="J2" s="135"/>
      <c r="K2" s="135"/>
      <c r="L2" s="135"/>
      <c r="M2" s="153">
        <v>10</v>
      </c>
    </row>
    <row r="3" spans="1:13" ht="12.75">
      <c r="A3" s="137">
        <v>12</v>
      </c>
      <c r="B3" s="69" t="s">
        <v>105</v>
      </c>
      <c r="C3" s="6" t="s">
        <v>14</v>
      </c>
      <c r="D3" s="131" t="s">
        <v>125</v>
      </c>
      <c r="E3" s="6" t="s">
        <v>59</v>
      </c>
      <c r="F3" s="6"/>
      <c r="G3" s="6"/>
      <c r="H3" s="6">
        <v>10</v>
      </c>
      <c r="I3" s="6"/>
      <c r="J3" s="6"/>
      <c r="K3" s="6"/>
      <c r="L3" s="6"/>
      <c r="M3" s="154">
        <v>10</v>
      </c>
    </row>
    <row r="4" spans="1:13" ht="12.75">
      <c r="A4" s="137">
        <v>16</v>
      </c>
      <c r="B4" s="69" t="s">
        <v>97</v>
      </c>
      <c r="C4" s="6" t="s">
        <v>14</v>
      </c>
      <c r="D4" s="131" t="s">
        <v>126</v>
      </c>
      <c r="E4" s="6" t="s">
        <v>59</v>
      </c>
      <c r="F4" s="6"/>
      <c r="G4" s="6"/>
      <c r="H4" s="6">
        <v>7</v>
      </c>
      <c r="I4" s="6"/>
      <c r="J4" s="6"/>
      <c r="K4" s="6"/>
      <c r="L4" s="6"/>
      <c r="M4" s="154">
        <v>7</v>
      </c>
    </row>
    <row r="5" spans="1:13" ht="12.75">
      <c r="A5" s="138">
        <v>421</v>
      </c>
      <c r="B5" s="15" t="s">
        <v>108</v>
      </c>
      <c r="C5" s="66" t="s">
        <v>19</v>
      </c>
      <c r="D5" s="47" t="s">
        <v>127</v>
      </c>
      <c r="E5" s="66" t="s">
        <v>60</v>
      </c>
      <c r="F5" s="66">
        <v>7</v>
      </c>
      <c r="G5" s="66"/>
      <c r="H5" s="66"/>
      <c r="I5" s="66"/>
      <c r="J5" s="66"/>
      <c r="K5" s="66"/>
      <c r="L5" s="66"/>
      <c r="M5" s="154">
        <v>6</v>
      </c>
    </row>
    <row r="6" spans="1:13" ht="12.75">
      <c r="A6" s="137">
        <v>2</v>
      </c>
      <c r="B6" s="69" t="s">
        <v>128</v>
      </c>
      <c r="C6" s="6" t="s">
        <v>14</v>
      </c>
      <c r="D6" s="131" t="s">
        <v>129</v>
      </c>
      <c r="E6" s="6" t="s">
        <v>69</v>
      </c>
      <c r="F6" s="6"/>
      <c r="G6" s="6"/>
      <c r="H6" s="6">
        <v>6</v>
      </c>
      <c r="I6" s="6"/>
      <c r="J6" s="6"/>
      <c r="K6" s="6"/>
      <c r="L6" s="6"/>
      <c r="M6" s="154">
        <v>6</v>
      </c>
    </row>
    <row r="7" spans="1:13" ht="12.75">
      <c r="A7" s="139">
        <v>161</v>
      </c>
      <c r="B7" s="1" t="s">
        <v>130</v>
      </c>
      <c r="C7" s="18" t="s">
        <v>201</v>
      </c>
      <c r="D7" s="27" t="s">
        <v>131</v>
      </c>
      <c r="E7" s="18" t="s">
        <v>60</v>
      </c>
      <c r="F7" s="18"/>
      <c r="G7" s="18"/>
      <c r="H7" s="18"/>
      <c r="I7" s="18"/>
      <c r="J7" s="18"/>
      <c r="K7" s="18"/>
      <c r="L7" s="18"/>
      <c r="M7" s="154">
        <v>0</v>
      </c>
    </row>
    <row r="8" spans="1:13" ht="12.75">
      <c r="A8" s="240">
        <v>211</v>
      </c>
      <c r="B8" s="241" t="s">
        <v>99</v>
      </c>
      <c r="C8" s="239" t="s">
        <v>19</v>
      </c>
      <c r="D8" s="242" t="s">
        <v>132</v>
      </c>
      <c r="E8" s="239" t="s">
        <v>60</v>
      </c>
      <c r="F8" s="239">
        <v>6</v>
      </c>
      <c r="G8" s="239"/>
      <c r="H8" s="239"/>
      <c r="I8" s="239"/>
      <c r="J8" s="239"/>
      <c r="K8" s="239"/>
      <c r="L8" s="239"/>
      <c r="M8" s="154">
        <v>5</v>
      </c>
    </row>
    <row r="9" spans="1:13" ht="12.75">
      <c r="A9" s="139">
        <v>76</v>
      </c>
      <c r="B9" s="1" t="s">
        <v>98</v>
      </c>
      <c r="C9" s="18" t="s">
        <v>201</v>
      </c>
      <c r="D9" s="27" t="s">
        <v>133</v>
      </c>
      <c r="E9" s="18" t="s">
        <v>60</v>
      </c>
      <c r="F9" s="18"/>
      <c r="G9" s="18"/>
      <c r="H9" s="18"/>
      <c r="I9" s="18"/>
      <c r="J9" s="18"/>
      <c r="K9" s="18"/>
      <c r="L9" s="18"/>
      <c r="M9" s="154">
        <v>0</v>
      </c>
    </row>
    <row r="10" spans="1:13" ht="12.75">
      <c r="A10" s="142">
        <v>184</v>
      </c>
      <c r="B10" s="143" t="s">
        <v>106</v>
      </c>
      <c r="C10" s="13" t="s">
        <v>5</v>
      </c>
      <c r="D10" s="144" t="s">
        <v>134</v>
      </c>
      <c r="E10" s="13" t="s">
        <v>60</v>
      </c>
      <c r="F10" s="13"/>
      <c r="G10" s="13"/>
      <c r="H10" s="13"/>
      <c r="I10" s="13"/>
      <c r="J10" s="13">
        <v>10</v>
      </c>
      <c r="K10" s="13"/>
      <c r="L10" s="13"/>
      <c r="M10" s="154">
        <v>10</v>
      </c>
    </row>
    <row r="11" spans="1:13" ht="12.75">
      <c r="A11" s="137">
        <v>29</v>
      </c>
      <c r="B11" s="69" t="s">
        <v>135</v>
      </c>
      <c r="C11" s="6" t="s">
        <v>14</v>
      </c>
      <c r="D11" s="131" t="s">
        <v>136</v>
      </c>
      <c r="E11" s="6" t="s">
        <v>75</v>
      </c>
      <c r="F11" s="6"/>
      <c r="G11" s="6"/>
      <c r="H11" s="6">
        <v>5</v>
      </c>
      <c r="I11" s="6"/>
      <c r="J11" s="6"/>
      <c r="K11" s="6"/>
      <c r="L11" s="6"/>
      <c r="M11" s="154">
        <v>5</v>
      </c>
    </row>
    <row r="12" spans="1:13" ht="12.75">
      <c r="A12" s="138">
        <v>130</v>
      </c>
      <c r="B12" s="15" t="s">
        <v>112</v>
      </c>
      <c r="C12" s="66" t="s">
        <v>19</v>
      </c>
      <c r="D12" s="47" t="s">
        <v>137</v>
      </c>
      <c r="E12" s="66" t="s">
        <v>59</v>
      </c>
      <c r="F12" s="66">
        <v>5</v>
      </c>
      <c r="G12" s="66"/>
      <c r="H12" s="66"/>
      <c r="I12" s="66"/>
      <c r="J12" s="66"/>
      <c r="K12" s="66"/>
      <c r="L12" s="66"/>
      <c r="M12" s="154">
        <v>4</v>
      </c>
    </row>
    <row r="13" spans="1:13" ht="12.75">
      <c r="A13" s="142">
        <v>88</v>
      </c>
      <c r="B13" s="143" t="s">
        <v>333</v>
      </c>
      <c r="C13" s="13" t="s">
        <v>5</v>
      </c>
      <c r="D13" s="144" t="s">
        <v>138</v>
      </c>
      <c r="E13" s="13" t="s">
        <v>60</v>
      </c>
      <c r="F13" s="13"/>
      <c r="G13" s="13"/>
      <c r="H13" s="13"/>
      <c r="I13" s="13"/>
      <c r="J13" s="13">
        <v>7</v>
      </c>
      <c r="K13" s="13"/>
      <c r="L13" s="13"/>
      <c r="M13" s="154">
        <v>7</v>
      </c>
    </row>
    <row r="14" spans="1:13" ht="12.75">
      <c r="A14" s="137">
        <v>153</v>
      </c>
      <c r="B14" s="69" t="s">
        <v>139</v>
      </c>
      <c r="C14" s="6" t="s">
        <v>14</v>
      </c>
      <c r="D14" s="131" t="s">
        <v>140</v>
      </c>
      <c r="E14" s="6" t="s">
        <v>60</v>
      </c>
      <c r="F14" s="6"/>
      <c r="G14" s="6"/>
      <c r="H14" s="6">
        <v>4</v>
      </c>
      <c r="I14" s="6"/>
      <c r="J14" s="6"/>
      <c r="K14" s="6"/>
      <c r="L14" s="6"/>
      <c r="M14" s="154">
        <v>4</v>
      </c>
    </row>
    <row r="15" spans="1:13" ht="12.75">
      <c r="A15" s="137">
        <v>118</v>
      </c>
      <c r="B15" s="69" t="s">
        <v>141</v>
      </c>
      <c r="C15" s="6" t="s">
        <v>14</v>
      </c>
      <c r="D15" s="131" t="s">
        <v>142</v>
      </c>
      <c r="E15" s="6" t="s">
        <v>60</v>
      </c>
      <c r="F15" s="6"/>
      <c r="G15" s="6"/>
      <c r="H15" s="6">
        <v>3</v>
      </c>
      <c r="I15" s="6"/>
      <c r="J15" s="6"/>
      <c r="K15" s="6"/>
      <c r="L15" s="6"/>
      <c r="M15" s="154">
        <v>3</v>
      </c>
    </row>
    <row r="16" spans="1:13" ht="12.75">
      <c r="A16" s="142">
        <v>272</v>
      </c>
      <c r="B16" s="143" t="s">
        <v>102</v>
      </c>
      <c r="C16" s="13" t="s">
        <v>5</v>
      </c>
      <c r="D16" s="144" t="s">
        <v>143</v>
      </c>
      <c r="E16" s="13" t="s">
        <v>60</v>
      </c>
      <c r="F16" s="13"/>
      <c r="G16" s="13"/>
      <c r="H16" s="13"/>
      <c r="I16" s="13"/>
      <c r="J16" s="13">
        <v>6</v>
      </c>
      <c r="K16" s="13"/>
      <c r="L16" s="13"/>
      <c r="M16" s="154">
        <v>6</v>
      </c>
    </row>
    <row r="17" spans="1:13" ht="12.75">
      <c r="A17" s="137">
        <v>82</v>
      </c>
      <c r="B17" s="69" t="s">
        <v>107</v>
      </c>
      <c r="C17" s="6" t="s">
        <v>14</v>
      </c>
      <c r="D17" s="131" t="s">
        <v>144</v>
      </c>
      <c r="E17" s="6" t="s">
        <v>60</v>
      </c>
      <c r="F17" s="6"/>
      <c r="G17" s="6"/>
      <c r="H17" s="6">
        <v>2</v>
      </c>
      <c r="I17" s="6"/>
      <c r="J17" s="6"/>
      <c r="K17" s="6"/>
      <c r="L17" s="6"/>
      <c r="M17" s="154">
        <v>2</v>
      </c>
    </row>
    <row r="18" spans="1:13" ht="12.75">
      <c r="A18" s="145">
        <v>157</v>
      </c>
      <c r="B18" s="72" t="s">
        <v>100</v>
      </c>
      <c r="C18" s="10" t="s">
        <v>71</v>
      </c>
      <c r="D18" s="146" t="s">
        <v>145</v>
      </c>
      <c r="E18" s="10" t="s">
        <v>60</v>
      </c>
      <c r="F18" s="10"/>
      <c r="G18" s="10"/>
      <c r="H18" s="10"/>
      <c r="I18" s="10">
        <v>10</v>
      </c>
      <c r="J18" s="10"/>
      <c r="K18" s="10"/>
      <c r="L18" s="10"/>
      <c r="M18" s="154">
        <v>10</v>
      </c>
    </row>
    <row r="19" spans="1:13" ht="12.75">
      <c r="A19" s="137">
        <v>45</v>
      </c>
      <c r="B19" s="69" t="s">
        <v>146</v>
      </c>
      <c r="C19" s="6" t="s">
        <v>14</v>
      </c>
      <c r="D19" s="131" t="s">
        <v>147</v>
      </c>
      <c r="E19" s="6" t="s">
        <v>60</v>
      </c>
      <c r="F19" s="6"/>
      <c r="G19" s="6"/>
      <c r="H19" s="6">
        <v>1</v>
      </c>
      <c r="I19" s="6"/>
      <c r="J19" s="6"/>
      <c r="K19" s="6"/>
      <c r="L19" s="6"/>
      <c r="M19" s="154">
        <v>1</v>
      </c>
    </row>
    <row r="20" spans="1:13" ht="12.75">
      <c r="A20" s="147">
        <v>115</v>
      </c>
      <c r="B20" s="73" t="s">
        <v>113</v>
      </c>
      <c r="C20" s="68" t="s">
        <v>6</v>
      </c>
      <c r="D20" s="33" t="s">
        <v>148</v>
      </c>
      <c r="E20" s="68" t="s">
        <v>60</v>
      </c>
      <c r="F20" s="68"/>
      <c r="G20" s="68"/>
      <c r="H20" s="68"/>
      <c r="I20" s="68"/>
      <c r="J20" s="68"/>
      <c r="K20" s="68">
        <v>10</v>
      </c>
      <c r="L20" s="68"/>
      <c r="M20" s="154">
        <v>10</v>
      </c>
    </row>
    <row r="21" spans="1:13" ht="12.75">
      <c r="A21" s="145">
        <v>35</v>
      </c>
      <c r="B21" s="72" t="s">
        <v>149</v>
      </c>
      <c r="C21" s="10" t="s">
        <v>71</v>
      </c>
      <c r="D21" s="146" t="s">
        <v>150</v>
      </c>
      <c r="E21" s="10" t="s">
        <v>60</v>
      </c>
      <c r="F21" s="10"/>
      <c r="G21" s="10"/>
      <c r="H21" s="10"/>
      <c r="I21" s="10">
        <v>7</v>
      </c>
      <c r="J21" s="10"/>
      <c r="K21" s="10"/>
      <c r="L21" s="10"/>
      <c r="M21" s="154">
        <v>7</v>
      </c>
    </row>
    <row r="22" spans="1:13" ht="12.75">
      <c r="A22" s="140">
        <v>75</v>
      </c>
      <c r="B22" s="70" t="s">
        <v>109</v>
      </c>
      <c r="C22" s="67" t="s">
        <v>17</v>
      </c>
      <c r="D22" s="141" t="s">
        <v>151</v>
      </c>
      <c r="E22" s="67" t="s">
        <v>75</v>
      </c>
      <c r="F22" s="67"/>
      <c r="G22" s="67">
        <v>10</v>
      </c>
      <c r="H22" s="67"/>
      <c r="I22" s="67"/>
      <c r="J22" s="67"/>
      <c r="K22" s="67"/>
      <c r="L22" s="67"/>
      <c r="M22" s="154">
        <v>1</v>
      </c>
    </row>
    <row r="23" spans="1:13" ht="12.75">
      <c r="A23" s="137">
        <v>146</v>
      </c>
      <c r="B23" s="69" t="s">
        <v>101</v>
      </c>
      <c r="C23" s="6" t="s">
        <v>14</v>
      </c>
      <c r="D23" s="131" t="s">
        <v>152</v>
      </c>
      <c r="E23" s="6" t="s">
        <v>60</v>
      </c>
      <c r="F23" s="6"/>
      <c r="G23" s="6"/>
      <c r="H23" s="6">
        <v>1</v>
      </c>
      <c r="I23" s="6"/>
      <c r="J23" s="6"/>
      <c r="K23" s="6"/>
      <c r="L23" s="6"/>
      <c r="M23" s="154">
        <v>1</v>
      </c>
    </row>
    <row r="24" spans="1:13" ht="12.75">
      <c r="A24" s="142">
        <v>50</v>
      </c>
      <c r="B24" s="143" t="s">
        <v>153</v>
      </c>
      <c r="C24" s="13" t="s">
        <v>5</v>
      </c>
      <c r="D24" s="144" t="s">
        <v>154</v>
      </c>
      <c r="E24" s="13" t="s">
        <v>75</v>
      </c>
      <c r="F24" s="13"/>
      <c r="G24" s="13"/>
      <c r="H24" s="13"/>
      <c r="I24" s="13"/>
      <c r="J24" s="13">
        <v>5</v>
      </c>
      <c r="K24" s="13"/>
      <c r="L24" s="13"/>
      <c r="M24" s="154">
        <v>5</v>
      </c>
    </row>
    <row r="25" spans="1:13" ht="12.75">
      <c r="A25" s="148">
        <v>62</v>
      </c>
      <c r="B25" s="74" t="s">
        <v>155</v>
      </c>
      <c r="C25" s="7" t="s">
        <v>4</v>
      </c>
      <c r="D25" s="30" t="s">
        <v>156</v>
      </c>
      <c r="E25" s="7" t="s">
        <v>69</v>
      </c>
      <c r="F25" s="7"/>
      <c r="G25" s="7"/>
      <c r="H25" s="7"/>
      <c r="I25" s="7"/>
      <c r="J25" s="7"/>
      <c r="K25" s="7"/>
      <c r="L25" s="7">
        <v>10</v>
      </c>
      <c r="M25" s="154">
        <v>10</v>
      </c>
    </row>
    <row r="26" spans="1:13" ht="12.75">
      <c r="A26" s="147">
        <v>241</v>
      </c>
      <c r="B26" s="73" t="s">
        <v>103</v>
      </c>
      <c r="C26" s="68" t="s">
        <v>6</v>
      </c>
      <c r="D26" s="33" t="s">
        <v>157</v>
      </c>
      <c r="E26" s="68" t="s">
        <v>60</v>
      </c>
      <c r="F26" s="68"/>
      <c r="G26" s="68"/>
      <c r="H26" s="68"/>
      <c r="I26" s="68"/>
      <c r="J26" s="68"/>
      <c r="K26" s="68">
        <v>7</v>
      </c>
      <c r="L26" s="68"/>
      <c r="M26" s="154">
        <v>7</v>
      </c>
    </row>
    <row r="27" spans="1:13" ht="12.75">
      <c r="A27" s="147">
        <v>58</v>
      </c>
      <c r="B27" s="73" t="s">
        <v>119</v>
      </c>
      <c r="C27" s="68" t="s">
        <v>6</v>
      </c>
      <c r="D27" s="33" t="s">
        <v>158</v>
      </c>
      <c r="E27" s="68" t="s">
        <v>69</v>
      </c>
      <c r="F27" s="68"/>
      <c r="G27" s="68"/>
      <c r="H27" s="68"/>
      <c r="I27" s="68"/>
      <c r="J27" s="68"/>
      <c r="K27" s="68">
        <v>6</v>
      </c>
      <c r="L27" s="68"/>
      <c r="M27" s="154">
        <v>6</v>
      </c>
    </row>
    <row r="28" spans="1:13" ht="12.75">
      <c r="A28" s="148">
        <v>54</v>
      </c>
      <c r="B28" s="74" t="s">
        <v>118</v>
      </c>
      <c r="C28" s="7" t="s">
        <v>4</v>
      </c>
      <c r="D28" s="30" t="s">
        <v>159</v>
      </c>
      <c r="E28" s="7" t="s">
        <v>60</v>
      </c>
      <c r="F28" s="7"/>
      <c r="G28" s="7"/>
      <c r="H28" s="7"/>
      <c r="I28" s="7"/>
      <c r="J28" s="7"/>
      <c r="K28" s="7"/>
      <c r="L28" s="7">
        <v>7</v>
      </c>
      <c r="M28" s="154">
        <v>7</v>
      </c>
    </row>
    <row r="29" spans="1:13" ht="12.75">
      <c r="A29" s="148">
        <v>271</v>
      </c>
      <c r="B29" s="74" t="s">
        <v>114</v>
      </c>
      <c r="C29" s="7" t="s">
        <v>4</v>
      </c>
      <c r="D29" s="30" t="s">
        <v>160</v>
      </c>
      <c r="E29" s="7" t="s">
        <v>75</v>
      </c>
      <c r="F29" s="7"/>
      <c r="G29" s="7"/>
      <c r="H29" s="7"/>
      <c r="I29" s="7"/>
      <c r="J29" s="7"/>
      <c r="K29" s="7"/>
      <c r="L29" s="7">
        <v>6</v>
      </c>
      <c r="M29" s="154">
        <v>6</v>
      </c>
    </row>
    <row r="30" spans="1:13" ht="12.75">
      <c r="A30" s="145">
        <v>151</v>
      </c>
      <c r="B30" s="72" t="s">
        <v>115</v>
      </c>
      <c r="C30" s="10" t="s">
        <v>71</v>
      </c>
      <c r="D30" s="146" t="s">
        <v>161</v>
      </c>
      <c r="E30" s="10" t="s">
        <v>75</v>
      </c>
      <c r="F30" s="10"/>
      <c r="G30" s="10"/>
      <c r="H30" s="10"/>
      <c r="I30" s="10">
        <v>6</v>
      </c>
      <c r="J30" s="10"/>
      <c r="K30" s="10"/>
      <c r="L30" s="10"/>
      <c r="M30" s="154">
        <v>5</v>
      </c>
    </row>
    <row r="31" spans="1:13" ht="12.75">
      <c r="A31" s="139">
        <v>171</v>
      </c>
      <c r="B31" s="1" t="s">
        <v>162</v>
      </c>
      <c r="C31" s="18" t="s">
        <v>201</v>
      </c>
      <c r="D31" s="27" t="s">
        <v>163</v>
      </c>
      <c r="E31" s="18" t="s">
        <v>60</v>
      </c>
      <c r="F31" s="18"/>
      <c r="G31" s="18"/>
      <c r="H31" s="18"/>
      <c r="I31" s="18"/>
      <c r="J31" s="18"/>
      <c r="K31" s="18"/>
      <c r="L31" s="18"/>
      <c r="M31" s="154">
        <v>0</v>
      </c>
    </row>
    <row r="32" spans="1:13" ht="12.75">
      <c r="A32" s="142">
        <v>72</v>
      </c>
      <c r="B32" s="143" t="s">
        <v>164</v>
      </c>
      <c r="C32" s="13" t="s">
        <v>5</v>
      </c>
      <c r="D32" s="144" t="s">
        <v>165</v>
      </c>
      <c r="E32" s="13" t="s">
        <v>75</v>
      </c>
      <c r="F32" s="13"/>
      <c r="G32" s="13"/>
      <c r="H32" s="13"/>
      <c r="I32" s="13"/>
      <c r="J32" s="13">
        <v>4</v>
      </c>
      <c r="K32" s="13"/>
      <c r="L32" s="13"/>
      <c r="M32" s="154">
        <v>4</v>
      </c>
    </row>
    <row r="33" spans="1:13" ht="12.75">
      <c r="A33" s="137">
        <v>124</v>
      </c>
      <c r="B33" s="69" t="s">
        <v>166</v>
      </c>
      <c r="C33" s="6" t="s">
        <v>14</v>
      </c>
      <c r="D33" s="131" t="s">
        <v>167</v>
      </c>
      <c r="E33" s="6" t="s">
        <v>86</v>
      </c>
      <c r="F33" s="6"/>
      <c r="G33" s="6"/>
      <c r="H33" s="6">
        <v>1</v>
      </c>
      <c r="I33" s="6"/>
      <c r="J33" s="6"/>
      <c r="K33" s="6"/>
      <c r="L33" s="6"/>
      <c r="M33" s="154">
        <v>1</v>
      </c>
    </row>
    <row r="34" spans="1:13" ht="12.75">
      <c r="A34" s="148">
        <v>26</v>
      </c>
      <c r="B34" s="74" t="s">
        <v>168</v>
      </c>
      <c r="C34" s="7" t="s">
        <v>4</v>
      </c>
      <c r="D34" s="30" t="s">
        <v>169</v>
      </c>
      <c r="E34" s="7" t="s">
        <v>59</v>
      </c>
      <c r="F34" s="7"/>
      <c r="G34" s="7"/>
      <c r="H34" s="7"/>
      <c r="I34" s="7"/>
      <c r="J34" s="7"/>
      <c r="K34" s="7"/>
      <c r="L34" s="7">
        <v>5</v>
      </c>
      <c r="M34" s="154">
        <v>5</v>
      </c>
    </row>
    <row r="35" spans="1:13" ht="12.75">
      <c r="A35" s="137">
        <v>137</v>
      </c>
      <c r="B35" s="69" t="s">
        <v>170</v>
      </c>
      <c r="C35" s="6" t="s">
        <v>14</v>
      </c>
      <c r="D35" s="131" t="s">
        <v>171</v>
      </c>
      <c r="E35" s="6" t="s">
        <v>86</v>
      </c>
      <c r="F35" s="6"/>
      <c r="G35" s="6"/>
      <c r="H35" s="6">
        <v>1</v>
      </c>
      <c r="I35" s="6"/>
      <c r="J35" s="6"/>
      <c r="K35" s="6"/>
      <c r="L35" s="6"/>
      <c r="M35" s="154">
        <v>1</v>
      </c>
    </row>
    <row r="36" spans="1:13" ht="12.75">
      <c r="A36" s="145">
        <v>141</v>
      </c>
      <c r="B36" s="72" t="s">
        <v>172</v>
      </c>
      <c r="C36" s="10" t="s">
        <v>71</v>
      </c>
      <c r="D36" s="146" t="s">
        <v>173</v>
      </c>
      <c r="E36" s="10" t="s">
        <v>59</v>
      </c>
      <c r="F36" s="10"/>
      <c r="G36" s="10"/>
      <c r="H36" s="10"/>
      <c r="I36" s="10">
        <v>5</v>
      </c>
      <c r="J36" s="10"/>
      <c r="K36" s="10"/>
      <c r="L36" s="10"/>
      <c r="M36" s="154">
        <v>4</v>
      </c>
    </row>
    <row r="37" spans="1:13" ht="12.75">
      <c r="A37" s="137">
        <v>44</v>
      </c>
      <c r="B37" s="69" t="s">
        <v>174</v>
      </c>
      <c r="C37" s="6" t="s">
        <v>14</v>
      </c>
      <c r="D37" s="131" t="s">
        <v>175</v>
      </c>
      <c r="E37" s="6" t="s">
        <v>59</v>
      </c>
      <c r="F37" s="6"/>
      <c r="G37" s="6"/>
      <c r="H37" s="6">
        <v>1</v>
      </c>
      <c r="I37" s="6"/>
      <c r="J37" s="6"/>
      <c r="K37" s="6"/>
      <c r="L37" s="6"/>
      <c r="M37" s="154">
        <v>1</v>
      </c>
    </row>
    <row r="38" spans="1:13" ht="12.75">
      <c r="A38" s="139">
        <v>55</v>
      </c>
      <c r="B38" s="1" t="s">
        <v>176</v>
      </c>
      <c r="C38" s="18" t="s">
        <v>201</v>
      </c>
      <c r="D38" s="27" t="s">
        <v>177</v>
      </c>
      <c r="E38" s="18" t="s">
        <v>59</v>
      </c>
      <c r="F38" s="18"/>
      <c r="G38" s="18"/>
      <c r="H38" s="18"/>
      <c r="I38" s="18"/>
      <c r="J38" s="18"/>
      <c r="K38" s="18"/>
      <c r="L38" s="18"/>
      <c r="M38" s="154">
        <v>0</v>
      </c>
    </row>
    <row r="39" spans="1:13" ht="12.75">
      <c r="A39" s="139">
        <v>71</v>
      </c>
      <c r="B39" s="1" t="s">
        <v>178</v>
      </c>
      <c r="C39" s="18" t="s">
        <v>201</v>
      </c>
      <c r="D39" s="27" t="s">
        <v>179</v>
      </c>
      <c r="E39" s="18" t="s">
        <v>59</v>
      </c>
      <c r="F39" s="18"/>
      <c r="G39" s="18"/>
      <c r="H39" s="18"/>
      <c r="I39" s="18"/>
      <c r="J39" s="18"/>
      <c r="K39" s="18"/>
      <c r="L39" s="18"/>
      <c r="M39" s="154">
        <v>0</v>
      </c>
    </row>
    <row r="40" spans="1:13" ht="12.75">
      <c r="A40" s="147">
        <v>158</v>
      </c>
      <c r="B40" s="73" t="s">
        <v>180</v>
      </c>
      <c r="C40" s="68" t="s">
        <v>6</v>
      </c>
      <c r="D40" s="33" t="s">
        <v>181</v>
      </c>
      <c r="E40" s="68" t="s">
        <v>86</v>
      </c>
      <c r="F40" s="68"/>
      <c r="G40" s="68"/>
      <c r="H40" s="68"/>
      <c r="I40" s="68"/>
      <c r="J40" s="68"/>
      <c r="K40" s="68">
        <v>5</v>
      </c>
      <c r="L40" s="68"/>
      <c r="M40" s="154">
        <v>5</v>
      </c>
    </row>
    <row r="41" spans="1:13" ht="13.5" thickBot="1">
      <c r="A41" s="149">
        <v>24</v>
      </c>
      <c r="B41" s="150" t="s">
        <v>182</v>
      </c>
      <c r="C41" s="151" t="s">
        <v>71</v>
      </c>
      <c r="D41" s="152" t="s">
        <v>183</v>
      </c>
      <c r="E41" s="151" t="s">
        <v>86</v>
      </c>
      <c r="F41" s="151"/>
      <c r="G41" s="151"/>
      <c r="H41" s="151"/>
      <c r="I41" s="151">
        <v>4</v>
      </c>
      <c r="J41" s="151"/>
      <c r="K41" s="151"/>
      <c r="L41" s="151"/>
      <c r="M41" s="155">
        <v>3</v>
      </c>
    </row>
    <row r="42" spans="5:13" ht="12.75">
      <c r="E42" s="157" t="s">
        <v>185</v>
      </c>
      <c r="F42" s="158">
        <f>COUNTA(F2:F41)</f>
        <v>4</v>
      </c>
      <c r="G42" s="158">
        <f aca="true" t="shared" si="0" ref="G42:M42">COUNTA(G2:G41)</f>
        <v>1</v>
      </c>
      <c r="H42" s="158">
        <f t="shared" si="0"/>
        <v>12</v>
      </c>
      <c r="I42" s="158">
        <f t="shared" si="0"/>
        <v>5</v>
      </c>
      <c r="J42" s="158">
        <f t="shared" si="0"/>
        <v>5</v>
      </c>
      <c r="K42" s="158">
        <f t="shared" si="0"/>
        <v>4</v>
      </c>
      <c r="L42" s="158">
        <f t="shared" si="0"/>
        <v>4</v>
      </c>
      <c r="M42" s="158">
        <f t="shared" si="0"/>
        <v>40</v>
      </c>
    </row>
    <row r="44" spans="2:3" ht="12.75">
      <c r="B44" s="156" t="s">
        <v>184</v>
      </c>
      <c r="C44" s="132" t="s">
        <v>193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8.8515625" style="128" customWidth="1"/>
    <col min="2" max="2" width="23.28125" style="132" bestFit="1" customWidth="1"/>
    <col min="3" max="3" width="7.57421875" style="128" customWidth="1"/>
    <col min="4" max="4" width="11.28125" style="128" bestFit="1" customWidth="1"/>
    <col min="5" max="5" width="14.8515625" style="128" customWidth="1"/>
    <col min="6" max="6" width="8.8515625" style="128" customWidth="1"/>
    <col min="7" max="7" width="9.140625" style="159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18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61">
        <v>16</v>
      </c>
      <c r="B2" s="162" t="s">
        <v>97</v>
      </c>
      <c r="C2" s="163" t="s">
        <v>14</v>
      </c>
      <c r="D2" s="176">
        <v>0.0011820486111111111</v>
      </c>
      <c r="E2" s="165" t="s">
        <v>222</v>
      </c>
      <c r="F2" s="163" t="s">
        <v>202</v>
      </c>
      <c r="G2" s="164"/>
      <c r="H2" s="163"/>
      <c r="I2" s="163">
        <v>10</v>
      </c>
      <c r="J2" s="163"/>
      <c r="K2" s="163"/>
      <c r="L2" s="163"/>
      <c r="M2" s="163"/>
      <c r="N2" s="153">
        <v>10</v>
      </c>
    </row>
    <row r="3" spans="1:14" ht="12.75">
      <c r="A3" s="142">
        <v>184</v>
      </c>
      <c r="B3" s="166" t="s">
        <v>106</v>
      </c>
      <c r="C3" s="13" t="s">
        <v>5</v>
      </c>
      <c r="D3" s="177">
        <v>0.0012036805555555555</v>
      </c>
      <c r="E3" s="96" t="s">
        <v>222</v>
      </c>
      <c r="F3" s="13" t="s">
        <v>203</v>
      </c>
      <c r="G3" s="39"/>
      <c r="H3" s="13"/>
      <c r="I3" s="13"/>
      <c r="J3" s="13"/>
      <c r="K3" s="13">
        <v>10</v>
      </c>
      <c r="L3" s="13"/>
      <c r="M3" s="13"/>
      <c r="N3" s="154">
        <v>10</v>
      </c>
    </row>
    <row r="4" spans="1:14" ht="12.75">
      <c r="A4" s="137">
        <v>29</v>
      </c>
      <c r="B4" s="167" t="s">
        <v>204</v>
      </c>
      <c r="C4" s="6" t="s">
        <v>14</v>
      </c>
      <c r="D4" s="45">
        <v>0.0012061111111111111</v>
      </c>
      <c r="E4" s="6"/>
      <c r="F4" s="6" t="s">
        <v>205</v>
      </c>
      <c r="G4" s="45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37">
        <v>12</v>
      </c>
      <c r="B5" s="167" t="s">
        <v>206</v>
      </c>
      <c r="C5" s="6" t="s">
        <v>14</v>
      </c>
      <c r="D5" s="45">
        <v>0.0012255555555555555</v>
      </c>
      <c r="E5" s="6"/>
      <c r="F5" s="6" t="s">
        <v>86</v>
      </c>
      <c r="G5" s="45"/>
      <c r="H5" s="6"/>
      <c r="I5" s="6">
        <v>6</v>
      </c>
      <c r="J5" s="6"/>
      <c r="K5" s="6"/>
      <c r="L5" s="6"/>
      <c r="M5" s="6"/>
      <c r="N5" s="154">
        <v>6</v>
      </c>
    </row>
    <row r="6" spans="1:14" ht="12.75">
      <c r="A6" s="142">
        <v>27</v>
      </c>
      <c r="B6" s="166" t="s">
        <v>102</v>
      </c>
      <c r="C6" s="13" t="s">
        <v>5</v>
      </c>
      <c r="D6" s="39">
        <v>0.0012284953703703702</v>
      </c>
      <c r="E6" s="13"/>
      <c r="F6" s="13" t="s">
        <v>203</v>
      </c>
      <c r="G6" s="39"/>
      <c r="H6" s="13"/>
      <c r="I6" s="13"/>
      <c r="J6" s="13"/>
      <c r="K6" s="13">
        <v>7</v>
      </c>
      <c r="L6" s="13"/>
      <c r="M6" s="13"/>
      <c r="N6" s="154">
        <v>7</v>
      </c>
    </row>
    <row r="7" spans="1:14" ht="12.75">
      <c r="A7" s="137">
        <v>115</v>
      </c>
      <c r="B7" s="167" t="s">
        <v>207</v>
      </c>
      <c r="C7" s="6" t="s">
        <v>14</v>
      </c>
      <c r="D7" s="45">
        <v>0.0012398032407407408</v>
      </c>
      <c r="E7" s="6"/>
      <c r="F7" s="6" t="s">
        <v>202</v>
      </c>
      <c r="G7" s="45"/>
      <c r="H7" s="6"/>
      <c r="I7" s="6">
        <v>5</v>
      </c>
      <c r="J7" s="6"/>
      <c r="K7" s="6"/>
      <c r="L7" s="6"/>
      <c r="M7" s="6"/>
      <c r="N7" s="154">
        <v>5</v>
      </c>
    </row>
    <row r="8" spans="1:14" ht="12.75">
      <c r="A8" s="147">
        <v>15</v>
      </c>
      <c r="B8" s="168" t="s">
        <v>208</v>
      </c>
      <c r="C8" s="68" t="s">
        <v>6</v>
      </c>
      <c r="D8" s="178">
        <v>0.0012412152777777777</v>
      </c>
      <c r="E8" s="160" t="s">
        <v>222</v>
      </c>
      <c r="F8" s="68" t="s">
        <v>209</v>
      </c>
      <c r="G8" s="169"/>
      <c r="H8" s="68"/>
      <c r="I8" s="68"/>
      <c r="J8" s="68"/>
      <c r="K8" s="68"/>
      <c r="L8" s="68">
        <v>10</v>
      </c>
      <c r="M8" s="68"/>
      <c r="N8" s="154">
        <v>10</v>
      </c>
    </row>
    <row r="9" spans="1:14" ht="12.75">
      <c r="A9" s="137">
        <v>45</v>
      </c>
      <c r="B9" s="167" t="s">
        <v>210</v>
      </c>
      <c r="C9" s="6" t="s">
        <v>14</v>
      </c>
      <c r="D9" s="45">
        <v>0.0012450810185185184</v>
      </c>
      <c r="E9" s="6"/>
      <c r="F9" s="6" t="s">
        <v>205</v>
      </c>
      <c r="G9" s="45"/>
      <c r="H9" s="6"/>
      <c r="I9" s="6">
        <v>4</v>
      </c>
      <c r="J9" s="6"/>
      <c r="K9" s="6"/>
      <c r="L9" s="6"/>
      <c r="M9" s="6"/>
      <c r="N9" s="154">
        <v>4</v>
      </c>
    </row>
    <row r="10" spans="1:14" ht="12.75">
      <c r="A10" s="142">
        <v>50</v>
      </c>
      <c r="B10" s="166" t="s">
        <v>211</v>
      </c>
      <c r="C10" s="13" t="s">
        <v>5</v>
      </c>
      <c r="D10" s="39">
        <v>0.001247222222222222</v>
      </c>
      <c r="E10" s="13"/>
      <c r="F10" s="13" t="s">
        <v>212</v>
      </c>
      <c r="G10" s="39"/>
      <c r="H10" s="13"/>
      <c r="I10" s="13"/>
      <c r="J10" s="13"/>
      <c r="K10" s="13">
        <v>6</v>
      </c>
      <c r="L10" s="13"/>
      <c r="M10" s="13"/>
      <c r="N10" s="154">
        <v>6</v>
      </c>
    </row>
    <row r="11" spans="1:14" ht="12.75">
      <c r="A11" s="145">
        <v>141</v>
      </c>
      <c r="B11" s="170" t="s">
        <v>213</v>
      </c>
      <c r="C11" s="10" t="s">
        <v>71</v>
      </c>
      <c r="D11" s="43">
        <v>0.0012588078703703704</v>
      </c>
      <c r="E11" s="10"/>
      <c r="F11" s="10" t="s">
        <v>202</v>
      </c>
      <c r="G11" s="43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48">
        <v>26</v>
      </c>
      <c r="B12" s="171" t="s">
        <v>168</v>
      </c>
      <c r="C12" s="7" t="s">
        <v>4</v>
      </c>
      <c r="D12" s="172">
        <v>0.001269247685185185</v>
      </c>
      <c r="E12" s="7"/>
      <c r="F12" s="7" t="s">
        <v>214</v>
      </c>
      <c r="G12" s="172"/>
      <c r="H12" s="7"/>
      <c r="I12" s="7"/>
      <c r="J12" s="7"/>
      <c r="K12" s="7"/>
      <c r="L12" s="7"/>
      <c r="M12" s="7">
        <v>10</v>
      </c>
      <c r="N12" s="154">
        <v>10</v>
      </c>
    </row>
    <row r="13" spans="1:14" ht="12.75">
      <c r="A13" s="148">
        <v>271</v>
      </c>
      <c r="B13" s="171" t="s">
        <v>215</v>
      </c>
      <c r="C13" s="7" t="s">
        <v>4</v>
      </c>
      <c r="D13" s="172">
        <v>0.0012950694444444444</v>
      </c>
      <c r="E13" s="7"/>
      <c r="F13" s="7" t="s">
        <v>203</v>
      </c>
      <c r="G13" s="172"/>
      <c r="H13" s="7"/>
      <c r="I13" s="7"/>
      <c r="J13" s="7"/>
      <c r="K13" s="7"/>
      <c r="L13" s="7"/>
      <c r="M13" s="7">
        <v>7</v>
      </c>
      <c r="N13" s="154">
        <v>7</v>
      </c>
    </row>
    <row r="14" spans="1:14" ht="12.75">
      <c r="A14" s="145">
        <v>20</v>
      </c>
      <c r="B14" s="170" t="s">
        <v>115</v>
      </c>
      <c r="C14" s="10" t="s">
        <v>71</v>
      </c>
      <c r="D14" s="43">
        <v>0.0013256712962962964</v>
      </c>
      <c r="E14" s="10"/>
      <c r="F14" s="10" t="s">
        <v>216</v>
      </c>
      <c r="G14" s="43"/>
      <c r="H14" s="10"/>
      <c r="I14" s="10"/>
      <c r="J14" s="10">
        <v>7</v>
      </c>
      <c r="K14" s="10"/>
      <c r="L14" s="10"/>
      <c r="M14" s="10"/>
      <c r="N14" s="154">
        <v>6</v>
      </c>
    </row>
    <row r="15" spans="1:14" ht="12.75">
      <c r="A15" s="137">
        <v>124</v>
      </c>
      <c r="B15" s="167" t="s">
        <v>217</v>
      </c>
      <c r="C15" s="6" t="s">
        <v>14</v>
      </c>
      <c r="D15" s="45">
        <v>0.001336412037037037</v>
      </c>
      <c r="E15" s="6"/>
      <c r="F15" s="6" t="s">
        <v>60</v>
      </c>
      <c r="G15" s="45"/>
      <c r="H15" s="6"/>
      <c r="I15" s="6">
        <v>3</v>
      </c>
      <c r="J15" s="6"/>
      <c r="K15" s="6"/>
      <c r="L15" s="6"/>
      <c r="M15" s="6"/>
      <c r="N15" s="154">
        <v>3</v>
      </c>
    </row>
    <row r="16" spans="1:14" ht="12.75">
      <c r="A16" s="142">
        <v>49</v>
      </c>
      <c r="B16" s="166" t="s">
        <v>218</v>
      </c>
      <c r="C16" s="13" t="s">
        <v>5</v>
      </c>
      <c r="D16" s="39">
        <v>0.001347164351851852</v>
      </c>
      <c r="E16" s="13"/>
      <c r="F16" s="13" t="s">
        <v>219</v>
      </c>
      <c r="G16" s="39"/>
      <c r="H16" s="13"/>
      <c r="I16" s="13"/>
      <c r="J16" s="13"/>
      <c r="K16" s="13">
        <v>5</v>
      </c>
      <c r="L16" s="13"/>
      <c r="M16" s="13"/>
      <c r="N16" s="154">
        <v>5</v>
      </c>
    </row>
    <row r="17" spans="1:14" ht="12.75">
      <c r="A17" s="148">
        <v>62</v>
      </c>
      <c r="B17" s="171" t="s">
        <v>220</v>
      </c>
      <c r="C17" s="7" t="s">
        <v>4</v>
      </c>
      <c r="D17" s="172">
        <v>0.00137875</v>
      </c>
      <c r="E17" s="7"/>
      <c r="F17" s="7" t="s">
        <v>75</v>
      </c>
      <c r="G17" s="172"/>
      <c r="H17" s="7"/>
      <c r="I17" s="7"/>
      <c r="J17" s="7"/>
      <c r="K17" s="7"/>
      <c r="L17" s="7"/>
      <c r="M17" s="7">
        <v>6</v>
      </c>
      <c r="N17" s="154">
        <v>6</v>
      </c>
    </row>
    <row r="18" spans="1:14" ht="13.5" thickBot="1">
      <c r="A18" s="149">
        <v>241</v>
      </c>
      <c r="B18" s="173" t="s">
        <v>221</v>
      </c>
      <c r="C18" s="151" t="s">
        <v>71</v>
      </c>
      <c r="D18" s="174">
        <v>0.00139375</v>
      </c>
      <c r="E18" s="151"/>
      <c r="F18" s="151" t="s">
        <v>219</v>
      </c>
      <c r="G18" s="174"/>
      <c r="H18" s="151"/>
      <c r="I18" s="151"/>
      <c r="J18" s="151">
        <v>6</v>
      </c>
      <c r="K18" s="151"/>
      <c r="L18" s="151"/>
      <c r="M18" s="151"/>
      <c r="N18" s="155">
        <v>5</v>
      </c>
    </row>
    <row r="19" spans="6:14" ht="12.75">
      <c r="F19" s="157" t="s">
        <v>185</v>
      </c>
      <c r="G19" s="158">
        <f>COUNTA(G2:G18)</f>
        <v>0</v>
      </c>
      <c r="H19" s="158">
        <f aca="true" t="shared" si="0" ref="H19:N19">COUNTA(H2:H18)</f>
        <v>0</v>
      </c>
      <c r="I19" s="158">
        <f t="shared" si="0"/>
        <v>6</v>
      </c>
      <c r="J19" s="158">
        <f t="shared" si="0"/>
        <v>3</v>
      </c>
      <c r="K19" s="158">
        <f t="shared" si="0"/>
        <v>4</v>
      </c>
      <c r="L19" s="158">
        <f t="shared" si="0"/>
        <v>1</v>
      </c>
      <c r="M19" s="158">
        <f t="shared" si="0"/>
        <v>3</v>
      </c>
      <c r="N19" s="158">
        <f t="shared" si="0"/>
        <v>17</v>
      </c>
    </row>
    <row r="21" spans="2:3" ht="12.75">
      <c r="B21" s="156" t="s">
        <v>184</v>
      </c>
      <c r="C21" s="175" t="s">
        <v>223</v>
      </c>
    </row>
  </sheetData>
  <sheetProtection/>
  <hyperlinks>
    <hyperlink ref="C21" r:id="rId1" display="http://www.natsoft.com.au/cgi-bin/results.cgi?05/08/2012.WIN.S19.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28" bestFit="1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5" width="14.28125" style="0" bestFit="1" customWidth="1"/>
    <col min="6" max="6" width="8.8515625" style="128" customWidth="1"/>
    <col min="7" max="7" width="8.8515625" style="159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42</v>
      </c>
      <c r="B2" s="134" t="s">
        <v>108</v>
      </c>
      <c r="C2" s="135" t="s">
        <v>19</v>
      </c>
      <c r="D2" s="179">
        <v>0.001025150462962963</v>
      </c>
      <c r="E2" s="134"/>
      <c r="F2" s="135" t="s">
        <v>228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137">
        <v>12</v>
      </c>
      <c r="B3" s="69" t="s">
        <v>105</v>
      </c>
      <c r="C3" s="6" t="s">
        <v>14</v>
      </c>
      <c r="D3" s="180">
        <v>0.001035162037037037</v>
      </c>
      <c r="E3" s="181" t="s">
        <v>222</v>
      </c>
      <c r="F3" s="6" t="s">
        <v>229</v>
      </c>
      <c r="G3" s="6"/>
      <c r="H3" s="6"/>
      <c r="I3" s="6">
        <v>10</v>
      </c>
      <c r="J3" s="6"/>
      <c r="K3" s="6"/>
      <c r="L3" s="6"/>
      <c r="M3" s="6"/>
      <c r="N3" s="154">
        <v>10</v>
      </c>
    </row>
    <row r="4" spans="1:14" ht="12.75">
      <c r="A4" s="137">
        <v>6</v>
      </c>
      <c r="B4" s="69" t="s">
        <v>97</v>
      </c>
      <c r="C4" s="6" t="s">
        <v>14</v>
      </c>
      <c r="D4" s="45">
        <v>0.001044375</v>
      </c>
      <c r="E4" s="69"/>
      <c r="F4" s="6" t="s">
        <v>229</v>
      </c>
      <c r="G4" s="6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42">
        <v>184</v>
      </c>
      <c r="B5" s="143" t="s">
        <v>230</v>
      </c>
      <c r="C5" s="13" t="s">
        <v>5</v>
      </c>
      <c r="D5" s="177">
        <v>0.0010593518518518517</v>
      </c>
      <c r="E5" s="182" t="s">
        <v>222</v>
      </c>
      <c r="F5" s="13" t="s">
        <v>205</v>
      </c>
      <c r="G5" s="13"/>
      <c r="H5" s="13"/>
      <c r="I5" s="13"/>
      <c r="J5" s="13"/>
      <c r="K5" s="13">
        <v>10</v>
      </c>
      <c r="L5" s="13"/>
      <c r="M5" s="13"/>
      <c r="N5" s="154">
        <v>10</v>
      </c>
    </row>
    <row r="6" spans="1:14" ht="12.75">
      <c r="A6" s="240">
        <v>211</v>
      </c>
      <c r="B6" s="241" t="s">
        <v>231</v>
      </c>
      <c r="C6" s="239" t="s">
        <v>19</v>
      </c>
      <c r="D6" s="243">
        <v>0.0010637268518518517</v>
      </c>
      <c r="E6" s="241"/>
      <c r="F6" s="239" t="s">
        <v>86</v>
      </c>
      <c r="G6" s="239">
        <v>7</v>
      </c>
      <c r="H6" s="239"/>
      <c r="I6" s="239"/>
      <c r="J6" s="239"/>
      <c r="K6" s="239"/>
      <c r="L6" s="239"/>
      <c r="M6" s="239"/>
      <c r="N6" s="154">
        <v>6</v>
      </c>
    </row>
    <row r="7" spans="1:14" ht="12.75">
      <c r="A7" s="142">
        <v>88</v>
      </c>
      <c r="B7" s="143" t="s">
        <v>248</v>
      </c>
      <c r="C7" s="13" t="s">
        <v>5</v>
      </c>
      <c r="D7" s="39">
        <v>0.00106375</v>
      </c>
      <c r="E7" s="143"/>
      <c r="F7" s="13" t="s">
        <v>232</v>
      </c>
      <c r="G7" s="13"/>
      <c r="H7" s="13"/>
      <c r="I7" s="13"/>
      <c r="J7" s="13"/>
      <c r="K7" s="13">
        <v>7</v>
      </c>
      <c r="L7" s="13"/>
      <c r="M7" s="13"/>
      <c r="N7" s="154">
        <v>7</v>
      </c>
    </row>
    <row r="8" spans="1:14" ht="12.75">
      <c r="A8" s="137">
        <v>29</v>
      </c>
      <c r="B8" s="69" t="s">
        <v>204</v>
      </c>
      <c r="C8" s="6" t="s">
        <v>14</v>
      </c>
      <c r="D8" s="45">
        <v>0.001077314814814815</v>
      </c>
      <c r="E8" s="69"/>
      <c r="F8" s="6" t="s">
        <v>229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142">
        <v>27</v>
      </c>
      <c r="B9" s="143" t="s">
        <v>233</v>
      </c>
      <c r="C9" s="13" t="s">
        <v>5</v>
      </c>
      <c r="D9" s="39">
        <v>0.0010809953703703704</v>
      </c>
      <c r="E9" s="143"/>
      <c r="F9" s="13" t="s">
        <v>229</v>
      </c>
      <c r="G9" s="13"/>
      <c r="H9" s="13"/>
      <c r="I9" s="13"/>
      <c r="J9" s="13"/>
      <c r="K9" s="13">
        <v>6</v>
      </c>
      <c r="L9" s="13"/>
      <c r="M9" s="13"/>
      <c r="N9" s="154">
        <v>6</v>
      </c>
    </row>
    <row r="10" spans="1:14" ht="12.75">
      <c r="A10" s="142">
        <v>50</v>
      </c>
      <c r="B10" s="143" t="s">
        <v>211</v>
      </c>
      <c r="C10" s="13" t="s">
        <v>5</v>
      </c>
      <c r="D10" s="39">
        <v>0.001091087962962963</v>
      </c>
      <c r="E10" s="143"/>
      <c r="F10" s="13" t="s">
        <v>212</v>
      </c>
      <c r="G10" s="13"/>
      <c r="H10" s="13"/>
      <c r="I10" s="13"/>
      <c r="J10" s="13"/>
      <c r="K10" s="13">
        <v>5</v>
      </c>
      <c r="L10" s="13"/>
      <c r="M10" s="13"/>
      <c r="N10" s="154">
        <v>5</v>
      </c>
    </row>
    <row r="11" spans="1:14" ht="12.75">
      <c r="A11" s="145">
        <v>57</v>
      </c>
      <c r="B11" s="72" t="s">
        <v>234</v>
      </c>
      <c r="C11" s="10" t="s">
        <v>71</v>
      </c>
      <c r="D11" s="183">
        <v>0.0010919907407407408</v>
      </c>
      <c r="E11" s="184" t="s">
        <v>222</v>
      </c>
      <c r="F11" s="10" t="s">
        <v>86</v>
      </c>
      <c r="G11" s="10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38">
        <v>89</v>
      </c>
      <c r="B12" s="15" t="s">
        <v>235</v>
      </c>
      <c r="C12" s="66" t="s">
        <v>19</v>
      </c>
      <c r="D12" s="185">
        <v>0.001092685185185185</v>
      </c>
      <c r="E12" s="15"/>
      <c r="F12" s="66" t="s">
        <v>228</v>
      </c>
      <c r="G12" s="66">
        <v>6</v>
      </c>
      <c r="H12" s="66"/>
      <c r="I12" s="66"/>
      <c r="J12" s="66"/>
      <c r="K12" s="66"/>
      <c r="L12" s="66"/>
      <c r="M12" s="66"/>
      <c r="N12" s="154">
        <v>4</v>
      </c>
    </row>
    <row r="13" spans="1:14" ht="12.75">
      <c r="A13" s="137">
        <v>115</v>
      </c>
      <c r="B13" s="69" t="s">
        <v>236</v>
      </c>
      <c r="C13" s="6" t="s">
        <v>14</v>
      </c>
      <c r="D13" s="45">
        <v>0.0010945601851851852</v>
      </c>
      <c r="E13" s="69"/>
      <c r="F13" s="6" t="s">
        <v>212</v>
      </c>
      <c r="G13" s="6"/>
      <c r="H13" s="6"/>
      <c r="I13" s="6">
        <v>5</v>
      </c>
      <c r="J13" s="6"/>
      <c r="K13" s="6"/>
      <c r="L13" s="6"/>
      <c r="M13" s="6"/>
      <c r="N13" s="154">
        <v>5</v>
      </c>
    </row>
    <row r="14" spans="1:14" ht="12.75">
      <c r="A14" s="137">
        <v>610</v>
      </c>
      <c r="B14" s="69" t="s">
        <v>237</v>
      </c>
      <c r="C14" s="6" t="s">
        <v>14</v>
      </c>
      <c r="D14" s="45">
        <v>0.0011027893518518518</v>
      </c>
      <c r="E14" s="69"/>
      <c r="F14" s="6" t="s">
        <v>232</v>
      </c>
      <c r="G14" s="6"/>
      <c r="H14" s="6"/>
      <c r="I14" s="6">
        <v>4</v>
      </c>
      <c r="J14" s="6"/>
      <c r="K14" s="6"/>
      <c r="L14" s="6"/>
      <c r="M14" s="6"/>
      <c r="N14" s="154">
        <v>4</v>
      </c>
    </row>
    <row r="15" spans="1:14" ht="12.75">
      <c r="A15" s="147">
        <v>15</v>
      </c>
      <c r="B15" s="73" t="s">
        <v>113</v>
      </c>
      <c r="C15" s="68" t="s">
        <v>6</v>
      </c>
      <c r="D15" s="169">
        <v>0.0011035879629629631</v>
      </c>
      <c r="E15" s="73"/>
      <c r="F15" s="68" t="s">
        <v>203</v>
      </c>
      <c r="G15" s="68"/>
      <c r="H15" s="68"/>
      <c r="I15" s="68"/>
      <c r="J15" s="68"/>
      <c r="K15" s="68"/>
      <c r="L15" s="68">
        <v>10</v>
      </c>
      <c r="M15" s="68"/>
      <c r="N15" s="154">
        <v>10</v>
      </c>
    </row>
    <row r="16" spans="1:14" ht="12.75">
      <c r="A16" s="137">
        <v>153</v>
      </c>
      <c r="B16" s="69" t="s">
        <v>139</v>
      </c>
      <c r="C16" s="6" t="s">
        <v>14</v>
      </c>
      <c r="D16" s="45">
        <v>0.001105138888888889</v>
      </c>
      <c r="E16" s="69"/>
      <c r="F16" s="6" t="s">
        <v>203</v>
      </c>
      <c r="G16" s="6"/>
      <c r="H16" s="6"/>
      <c r="I16" s="6">
        <v>3</v>
      </c>
      <c r="J16" s="6"/>
      <c r="K16" s="6"/>
      <c r="L16" s="6"/>
      <c r="M16" s="6"/>
      <c r="N16" s="154">
        <v>3</v>
      </c>
    </row>
    <row r="17" spans="1:14" ht="12.75">
      <c r="A17" s="145">
        <v>141</v>
      </c>
      <c r="B17" s="72" t="s">
        <v>213</v>
      </c>
      <c r="C17" s="10" t="s">
        <v>71</v>
      </c>
      <c r="D17" s="43">
        <v>0.0011292708333333333</v>
      </c>
      <c r="E17" s="72"/>
      <c r="F17" s="10" t="s">
        <v>203</v>
      </c>
      <c r="G17" s="10"/>
      <c r="H17" s="10"/>
      <c r="I17" s="10"/>
      <c r="J17" s="10">
        <v>7</v>
      </c>
      <c r="K17" s="10"/>
      <c r="L17" s="10"/>
      <c r="M17" s="10"/>
      <c r="N17" s="154">
        <v>7</v>
      </c>
    </row>
    <row r="18" spans="1:14" ht="12.75">
      <c r="A18" s="148">
        <v>62</v>
      </c>
      <c r="B18" s="74" t="s">
        <v>238</v>
      </c>
      <c r="C18" s="7" t="s">
        <v>4</v>
      </c>
      <c r="D18" s="172">
        <v>0.001136863425925926</v>
      </c>
      <c r="E18" s="74"/>
      <c r="F18" s="7" t="s">
        <v>205</v>
      </c>
      <c r="G18" s="7"/>
      <c r="H18" s="7"/>
      <c r="I18" s="7"/>
      <c r="J18" s="7"/>
      <c r="K18" s="7"/>
      <c r="L18" s="7"/>
      <c r="M18" s="7">
        <v>10</v>
      </c>
      <c r="N18" s="154">
        <v>10</v>
      </c>
    </row>
    <row r="19" spans="1:14" ht="12.75">
      <c r="A19" s="147">
        <v>24</v>
      </c>
      <c r="B19" s="73" t="s">
        <v>103</v>
      </c>
      <c r="C19" s="68" t="s">
        <v>6</v>
      </c>
      <c r="D19" s="169">
        <v>0.0011381365740740742</v>
      </c>
      <c r="E19" s="73"/>
      <c r="F19" s="68" t="s">
        <v>203</v>
      </c>
      <c r="G19" s="68"/>
      <c r="H19" s="68"/>
      <c r="I19" s="68"/>
      <c r="J19" s="68"/>
      <c r="K19" s="68"/>
      <c r="L19" s="68">
        <v>7</v>
      </c>
      <c r="M19" s="68"/>
      <c r="N19" s="154">
        <v>6</v>
      </c>
    </row>
    <row r="20" spans="1:14" ht="12.75">
      <c r="A20" s="148">
        <v>26</v>
      </c>
      <c r="B20" s="74" t="s">
        <v>239</v>
      </c>
      <c r="C20" s="7" t="s">
        <v>4</v>
      </c>
      <c r="D20" s="172">
        <v>0.0011480208333333334</v>
      </c>
      <c r="E20" s="74"/>
      <c r="F20" s="7" t="s">
        <v>228</v>
      </c>
      <c r="G20" s="7"/>
      <c r="H20" s="7"/>
      <c r="I20" s="7"/>
      <c r="J20" s="7"/>
      <c r="K20" s="7"/>
      <c r="L20" s="7"/>
      <c r="M20" s="7">
        <v>7</v>
      </c>
      <c r="N20" s="154">
        <v>7</v>
      </c>
    </row>
    <row r="21" spans="1:14" ht="12.75">
      <c r="A21" s="148">
        <v>54</v>
      </c>
      <c r="B21" s="74" t="s">
        <v>118</v>
      </c>
      <c r="C21" s="7" t="s">
        <v>4</v>
      </c>
      <c r="D21" s="172">
        <v>0.0011564351851851853</v>
      </c>
      <c r="E21" s="74"/>
      <c r="F21" s="7" t="s">
        <v>203</v>
      </c>
      <c r="G21" s="7"/>
      <c r="H21" s="7"/>
      <c r="I21" s="7"/>
      <c r="J21" s="7"/>
      <c r="K21" s="7"/>
      <c r="L21" s="7"/>
      <c r="M21" s="7">
        <v>6</v>
      </c>
      <c r="N21" s="154">
        <v>6</v>
      </c>
    </row>
    <row r="22" spans="1:14" ht="12.75">
      <c r="A22" s="142">
        <v>72</v>
      </c>
      <c r="B22" s="143" t="s">
        <v>240</v>
      </c>
      <c r="C22" s="13" t="s">
        <v>5</v>
      </c>
      <c r="D22" s="39">
        <v>0.0011575462962962963</v>
      </c>
      <c r="E22" s="143"/>
      <c r="F22" s="13" t="s">
        <v>202</v>
      </c>
      <c r="G22" s="13"/>
      <c r="H22" s="13"/>
      <c r="I22" s="13"/>
      <c r="J22" s="13"/>
      <c r="K22" s="13">
        <v>4</v>
      </c>
      <c r="L22" s="13"/>
      <c r="M22" s="13"/>
      <c r="N22" s="154">
        <v>4</v>
      </c>
    </row>
    <row r="23" spans="1:14" ht="12.75">
      <c r="A23" s="145">
        <v>20</v>
      </c>
      <c r="B23" s="72" t="s">
        <v>241</v>
      </c>
      <c r="C23" s="10" t="s">
        <v>71</v>
      </c>
      <c r="D23" s="43">
        <v>0.0011606828703703705</v>
      </c>
      <c r="E23" s="72"/>
      <c r="F23" s="10" t="s">
        <v>228</v>
      </c>
      <c r="G23" s="10"/>
      <c r="H23" s="10"/>
      <c r="I23" s="10"/>
      <c r="J23" s="10">
        <v>6</v>
      </c>
      <c r="K23" s="10"/>
      <c r="L23" s="10"/>
      <c r="M23" s="10"/>
      <c r="N23" s="154">
        <v>5</v>
      </c>
    </row>
    <row r="24" spans="1:14" ht="12.75">
      <c r="A24" s="145">
        <v>36</v>
      </c>
      <c r="B24" s="72" t="s">
        <v>242</v>
      </c>
      <c r="C24" s="10" t="s">
        <v>71</v>
      </c>
      <c r="D24" s="43">
        <v>0.001164571759259259</v>
      </c>
      <c r="E24" s="72"/>
      <c r="F24" s="10" t="s">
        <v>202</v>
      </c>
      <c r="G24" s="10"/>
      <c r="H24" s="10"/>
      <c r="I24" s="10"/>
      <c r="J24" s="10">
        <v>5</v>
      </c>
      <c r="K24" s="10"/>
      <c r="L24" s="10"/>
      <c r="M24" s="10"/>
      <c r="N24" s="154">
        <v>4</v>
      </c>
    </row>
    <row r="25" spans="1:14" ht="12.75">
      <c r="A25" s="148">
        <v>271</v>
      </c>
      <c r="B25" s="74" t="s">
        <v>215</v>
      </c>
      <c r="C25" s="7" t="s">
        <v>4</v>
      </c>
      <c r="D25" s="172">
        <v>0.001168738425925926</v>
      </c>
      <c r="E25" s="74"/>
      <c r="F25" s="7" t="s">
        <v>202</v>
      </c>
      <c r="G25" s="7"/>
      <c r="H25" s="7"/>
      <c r="I25" s="7"/>
      <c r="J25" s="7"/>
      <c r="K25" s="7"/>
      <c r="L25" s="7"/>
      <c r="M25" s="7">
        <v>5</v>
      </c>
      <c r="N25" s="154">
        <v>5</v>
      </c>
    </row>
    <row r="26" spans="1:14" ht="12.75">
      <c r="A26" s="147">
        <v>58</v>
      </c>
      <c r="B26" s="73" t="s">
        <v>243</v>
      </c>
      <c r="C26" s="68" t="s">
        <v>6</v>
      </c>
      <c r="D26" s="169">
        <v>0.00117</v>
      </c>
      <c r="E26" s="73"/>
      <c r="F26" s="68" t="s">
        <v>202</v>
      </c>
      <c r="G26" s="68"/>
      <c r="H26" s="68"/>
      <c r="I26" s="68"/>
      <c r="J26" s="68"/>
      <c r="K26" s="68"/>
      <c r="L26" s="68">
        <v>6</v>
      </c>
      <c r="M26" s="68"/>
      <c r="N26" s="154">
        <v>6</v>
      </c>
    </row>
    <row r="27" spans="1:14" ht="12.75">
      <c r="A27" s="139">
        <v>70</v>
      </c>
      <c r="B27" s="1" t="s">
        <v>244</v>
      </c>
      <c r="C27" s="18"/>
      <c r="D27" s="35">
        <v>0.0012119791666666665</v>
      </c>
      <c r="E27" s="1"/>
      <c r="F27" s="18" t="s">
        <v>212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139">
        <v>302</v>
      </c>
      <c r="B28" s="1" t="s">
        <v>245</v>
      </c>
      <c r="C28" s="18"/>
      <c r="D28" s="35">
        <v>0.0012164814814814814</v>
      </c>
      <c r="E28" s="1"/>
      <c r="F28" s="18" t="s">
        <v>219</v>
      </c>
      <c r="G28" s="18"/>
      <c r="H28" s="18"/>
      <c r="I28" s="18"/>
      <c r="J28" s="18"/>
      <c r="K28" s="18"/>
      <c r="L28" s="18"/>
      <c r="M28" s="18"/>
      <c r="N28" s="154">
        <v>0</v>
      </c>
    </row>
    <row r="29" spans="1:14" ht="13.5" thickBot="1">
      <c r="A29" s="186">
        <v>35</v>
      </c>
      <c r="B29" s="187" t="s">
        <v>246</v>
      </c>
      <c r="C29" s="188"/>
      <c r="D29" s="189">
        <v>0.0013929513888888889</v>
      </c>
      <c r="E29" s="187"/>
      <c r="F29" s="188" t="s">
        <v>216</v>
      </c>
      <c r="G29" s="188"/>
      <c r="H29" s="188"/>
      <c r="I29" s="188"/>
      <c r="J29" s="188"/>
      <c r="K29" s="188"/>
      <c r="L29" s="188"/>
      <c r="M29" s="188"/>
      <c r="N29" s="155">
        <v>0</v>
      </c>
    </row>
    <row r="30" spans="6:14" ht="12.75">
      <c r="F30" s="157" t="s">
        <v>185</v>
      </c>
      <c r="G30" s="158">
        <f>COUNTA(G2:G29)</f>
        <v>3</v>
      </c>
      <c r="H30" s="158">
        <f aca="true" t="shared" si="0" ref="H30:N30">COUNTA(H2:H29)</f>
        <v>0</v>
      </c>
      <c r="I30" s="158">
        <f t="shared" si="0"/>
        <v>6</v>
      </c>
      <c r="J30" s="158">
        <f t="shared" si="0"/>
        <v>4</v>
      </c>
      <c r="K30" s="158">
        <f t="shared" si="0"/>
        <v>5</v>
      </c>
      <c r="L30" s="158">
        <f t="shared" si="0"/>
        <v>3</v>
      </c>
      <c r="M30" s="158">
        <f t="shared" si="0"/>
        <v>4</v>
      </c>
      <c r="N30" s="158">
        <f t="shared" si="0"/>
        <v>28</v>
      </c>
    </row>
    <row r="32" spans="2:3" ht="12.75">
      <c r="B32" s="190" t="s">
        <v>184</v>
      </c>
      <c r="C32" s="132" t="s">
        <v>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N1" sqref="N1"/>
    </sheetView>
  </sheetViews>
  <sheetFormatPr defaultColWidth="9.140625" defaultRowHeight="12.75"/>
  <cols>
    <col min="2" max="2" width="22.421875" style="0" bestFit="1" customWidth="1"/>
    <col min="3" max="3" width="5.7109375" style="0" bestFit="1" customWidth="1"/>
    <col min="4" max="4" width="11.28125" style="0" bestFit="1" customWidth="1"/>
    <col min="5" max="5" width="15.00390625" style="0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246">
        <v>2</v>
      </c>
      <c r="B2" s="247" t="s">
        <v>254</v>
      </c>
      <c r="C2" s="247" t="s">
        <v>19</v>
      </c>
      <c r="D2" s="248" t="s">
        <v>255</v>
      </c>
      <c r="E2" s="249"/>
      <c r="F2" s="247" t="s">
        <v>69</v>
      </c>
      <c r="G2" s="250">
        <v>10</v>
      </c>
      <c r="H2" s="250"/>
      <c r="I2" s="250"/>
      <c r="J2" s="250"/>
      <c r="K2" s="250"/>
      <c r="L2" s="250"/>
      <c r="M2" s="250"/>
      <c r="N2" s="219">
        <v>10</v>
      </c>
    </row>
    <row r="3" spans="1:14" ht="12.75">
      <c r="A3" s="244">
        <v>390</v>
      </c>
      <c r="B3" s="241" t="s">
        <v>256</v>
      </c>
      <c r="C3" s="241" t="s">
        <v>19</v>
      </c>
      <c r="D3" s="245" t="s">
        <v>257</v>
      </c>
      <c r="E3" s="245"/>
      <c r="F3" s="241" t="s">
        <v>69</v>
      </c>
      <c r="G3" s="239">
        <v>7</v>
      </c>
      <c r="H3" s="239"/>
      <c r="I3" s="239"/>
      <c r="J3" s="239"/>
      <c r="K3" s="239"/>
      <c r="L3" s="239"/>
      <c r="M3" s="239"/>
      <c r="N3" s="221">
        <v>7</v>
      </c>
    </row>
    <row r="4" spans="1:14" ht="12.75">
      <c r="A4" s="196">
        <v>6</v>
      </c>
      <c r="B4" s="197" t="s">
        <v>258</v>
      </c>
      <c r="C4" s="197" t="s">
        <v>14</v>
      </c>
      <c r="D4" s="198" t="s">
        <v>259</v>
      </c>
      <c r="E4" s="198"/>
      <c r="F4" s="197" t="s">
        <v>59</v>
      </c>
      <c r="G4" s="222"/>
      <c r="H4" s="222"/>
      <c r="I4" s="222">
        <v>10</v>
      </c>
      <c r="J4" s="222"/>
      <c r="K4" s="222"/>
      <c r="L4" s="222"/>
      <c r="M4" s="222"/>
      <c r="N4" s="221">
        <v>10</v>
      </c>
    </row>
    <row r="5" spans="1:14" ht="12.75">
      <c r="A5" s="199">
        <v>133</v>
      </c>
      <c r="B5" s="200" t="s">
        <v>260</v>
      </c>
      <c r="C5" s="200" t="s">
        <v>19</v>
      </c>
      <c r="D5" s="201" t="s">
        <v>261</v>
      </c>
      <c r="E5" s="201"/>
      <c r="F5" s="200" t="s">
        <v>59</v>
      </c>
      <c r="G5" s="223">
        <v>6</v>
      </c>
      <c r="H5" s="223"/>
      <c r="I5" s="223"/>
      <c r="J5" s="223"/>
      <c r="K5" s="223"/>
      <c r="L5" s="223"/>
      <c r="M5" s="223"/>
      <c r="N5" s="221">
        <v>6</v>
      </c>
    </row>
    <row r="6" spans="1:14" ht="12.75">
      <c r="A6" s="244">
        <v>211</v>
      </c>
      <c r="B6" s="241" t="s">
        <v>262</v>
      </c>
      <c r="C6" s="241" t="s">
        <v>19</v>
      </c>
      <c r="D6" s="245" t="s">
        <v>263</v>
      </c>
      <c r="E6" s="245"/>
      <c r="F6" s="241" t="s">
        <v>69</v>
      </c>
      <c r="G6" s="239">
        <v>5</v>
      </c>
      <c r="H6" s="239"/>
      <c r="I6" s="239"/>
      <c r="J6" s="239"/>
      <c r="K6" s="239"/>
      <c r="L6" s="239"/>
      <c r="M6" s="239"/>
      <c r="N6" s="221">
        <v>5</v>
      </c>
    </row>
    <row r="7" spans="1:14" ht="12.75">
      <c r="A7" s="196">
        <v>125</v>
      </c>
      <c r="B7" s="197" t="s">
        <v>264</v>
      </c>
      <c r="C7" s="197" t="s">
        <v>14</v>
      </c>
      <c r="D7" s="198" t="s">
        <v>265</v>
      </c>
      <c r="E7" s="198"/>
      <c r="F7" s="197" t="s">
        <v>59</v>
      </c>
      <c r="G7" s="222"/>
      <c r="H7" s="222"/>
      <c r="I7" s="222">
        <v>7</v>
      </c>
      <c r="J7" s="222"/>
      <c r="K7" s="222"/>
      <c r="L7" s="222"/>
      <c r="M7" s="222"/>
      <c r="N7" s="221">
        <v>7</v>
      </c>
    </row>
    <row r="8" spans="1:14" ht="12.75">
      <c r="A8" s="202">
        <v>184</v>
      </c>
      <c r="B8" s="203" t="s">
        <v>266</v>
      </c>
      <c r="C8" s="203" t="s">
        <v>5</v>
      </c>
      <c r="D8" s="257" t="s">
        <v>267</v>
      </c>
      <c r="E8" s="191" t="s">
        <v>222</v>
      </c>
      <c r="F8" s="203" t="s">
        <v>59</v>
      </c>
      <c r="G8" s="224"/>
      <c r="H8" s="224"/>
      <c r="I8" s="224"/>
      <c r="J8" s="224"/>
      <c r="K8" s="224">
        <v>10</v>
      </c>
      <c r="L8" s="224"/>
      <c r="M8" s="224"/>
      <c r="N8" s="221">
        <v>10</v>
      </c>
    </row>
    <row r="9" spans="1:14" ht="12.75">
      <c r="A9" s="202">
        <v>84</v>
      </c>
      <c r="B9" s="203" t="s">
        <v>268</v>
      </c>
      <c r="C9" s="203" t="s">
        <v>5</v>
      </c>
      <c r="D9" s="204" t="s">
        <v>269</v>
      </c>
      <c r="E9" s="204"/>
      <c r="F9" s="203" t="s">
        <v>59</v>
      </c>
      <c r="G9" s="224"/>
      <c r="H9" s="224"/>
      <c r="I9" s="224"/>
      <c r="J9" s="224"/>
      <c r="K9" s="224">
        <v>7</v>
      </c>
      <c r="L9" s="224"/>
      <c r="M9" s="224"/>
      <c r="N9" s="221">
        <v>7</v>
      </c>
    </row>
    <row r="10" spans="1:14" ht="12.75">
      <c r="A10" s="196">
        <v>70</v>
      </c>
      <c r="B10" s="197" t="s">
        <v>270</v>
      </c>
      <c r="C10" s="197" t="s">
        <v>14</v>
      </c>
      <c r="D10" s="198" t="s">
        <v>271</v>
      </c>
      <c r="E10" s="198"/>
      <c r="F10" s="197" t="s">
        <v>69</v>
      </c>
      <c r="G10" s="222"/>
      <c r="H10" s="222"/>
      <c r="I10" s="222">
        <v>6</v>
      </c>
      <c r="J10" s="222"/>
      <c r="K10" s="222"/>
      <c r="L10" s="222"/>
      <c r="M10" s="222"/>
      <c r="N10" s="221">
        <v>6</v>
      </c>
    </row>
    <row r="11" spans="1:14" ht="12.75">
      <c r="A11" s="193">
        <v>136</v>
      </c>
      <c r="B11" s="194" t="s">
        <v>272</v>
      </c>
      <c r="C11" s="194" t="s">
        <v>17</v>
      </c>
      <c r="D11" s="195" t="s">
        <v>273</v>
      </c>
      <c r="E11" s="195"/>
      <c r="F11" s="194" t="s">
        <v>69</v>
      </c>
      <c r="G11" s="220"/>
      <c r="H11" s="220">
        <v>10</v>
      </c>
      <c r="I11" s="220"/>
      <c r="J11" s="220"/>
      <c r="K11" s="220"/>
      <c r="L11" s="220"/>
      <c r="M11" s="220"/>
      <c r="N11" s="221">
        <v>5</v>
      </c>
    </row>
    <row r="12" spans="1:14" ht="12.75">
      <c r="A12" s="196">
        <v>30</v>
      </c>
      <c r="B12" s="197" t="s">
        <v>274</v>
      </c>
      <c r="C12" s="197" t="s">
        <v>14</v>
      </c>
      <c r="D12" s="198" t="s">
        <v>275</v>
      </c>
      <c r="E12" s="198"/>
      <c r="F12" s="197" t="s">
        <v>69</v>
      </c>
      <c r="G12" s="222"/>
      <c r="H12" s="222"/>
      <c r="I12" s="222">
        <v>5</v>
      </c>
      <c r="J12" s="222"/>
      <c r="K12" s="222"/>
      <c r="L12" s="222"/>
      <c r="M12" s="222"/>
      <c r="N12" s="221">
        <v>5</v>
      </c>
    </row>
    <row r="13" spans="1:14" ht="12.75">
      <c r="A13" s="196">
        <v>124</v>
      </c>
      <c r="B13" s="197" t="s">
        <v>276</v>
      </c>
      <c r="C13" s="197" t="s">
        <v>14</v>
      </c>
      <c r="D13" s="198" t="s">
        <v>277</v>
      </c>
      <c r="E13" s="198"/>
      <c r="F13" s="197" t="s">
        <v>59</v>
      </c>
      <c r="G13" s="222"/>
      <c r="H13" s="222"/>
      <c r="I13" s="222">
        <v>4</v>
      </c>
      <c r="J13" s="222"/>
      <c r="K13" s="222"/>
      <c r="L13" s="222"/>
      <c r="M13" s="222"/>
      <c r="N13" s="221">
        <v>4</v>
      </c>
    </row>
    <row r="14" spans="1:14" ht="12.75">
      <c r="A14" s="202">
        <v>50</v>
      </c>
      <c r="B14" s="203" t="s">
        <v>278</v>
      </c>
      <c r="C14" s="203" t="s">
        <v>5</v>
      </c>
      <c r="D14" s="204" t="s">
        <v>279</v>
      </c>
      <c r="E14" s="204"/>
      <c r="F14" s="203" t="s">
        <v>69</v>
      </c>
      <c r="G14" s="224"/>
      <c r="H14" s="224"/>
      <c r="I14" s="224"/>
      <c r="J14" s="224"/>
      <c r="K14" s="224">
        <v>6</v>
      </c>
      <c r="L14" s="224"/>
      <c r="M14" s="224"/>
      <c r="N14" s="221">
        <v>6</v>
      </c>
    </row>
    <row r="15" spans="1:14" ht="12.75">
      <c r="A15" s="202">
        <v>277</v>
      </c>
      <c r="B15" s="203" t="s">
        <v>280</v>
      </c>
      <c r="C15" s="203" t="s">
        <v>5</v>
      </c>
      <c r="D15" s="204" t="s">
        <v>281</v>
      </c>
      <c r="E15" s="204"/>
      <c r="F15" s="203" t="s">
        <v>59</v>
      </c>
      <c r="G15" s="224"/>
      <c r="H15" s="224"/>
      <c r="I15" s="224"/>
      <c r="J15" s="224"/>
      <c r="K15" s="224">
        <v>5</v>
      </c>
      <c r="L15" s="224"/>
      <c r="M15" s="224"/>
      <c r="N15" s="221">
        <v>5</v>
      </c>
    </row>
    <row r="16" spans="1:14" ht="12.75">
      <c r="A16" s="199">
        <v>146</v>
      </c>
      <c r="B16" s="200" t="s">
        <v>282</v>
      </c>
      <c r="C16" s="200" t="s">
        <v>19</v>
      </c>
      <c r="D16" s="201" t="s">
        <v>283</v>
      </c>
      <c r="E16" s="201"/>
      <c r="F16" s="200" t="s">
        <v>69</v>
      </c>
      <c r="G16" s="223">
        <v>4</v>
      </c>
      <c r="H16" s="223"/>
      <c r="I16" s="223"/>
      <c r="J16" s="223"/>
      <c r="K16" s="223"/>
      <c r="L16" s="223"/>
      <c r="M16" s="223"/>
      <c r="N16" s="221">
        <v>3</v>
      </c>
    </row>
    <row r="17" spans="1:14" ht="12.75">
      <c r="A17" s="196">
        <v>610</v>
      </c>
      <c r="B17" s="197" t="s">
        <v>284</v>
      </c>
      <c r="C17" s="197" t="s">
        <v>14</v>
      </c>
      <c r="D17" s="198" t="s">
        <v>285</v>
      </c>
      <c r="E17" s="198"/>
      <c r="F17" s="197" t="s">
        <v>59</v>
      </c>
      <c r="G17" s="222"/>
      <c r="H17" s="222"/>
      <c r="I17" s="222">
        <v>3</v>
      </c>
      <c r="J17" s="222"/>
      <c r="K17" s="222"/>
      <c r="L17" s="222"/>
      <c r="M17" s="222"/>
      <c r="N17" s="221">
        <v>3</v>
      </c>
    </row>
    <row r="18" spans="1:14" ht="12.75">
      <c r="A18" s="199">
        <v>14</v>
      </c>
      <c r="B18" s="200" t="s">
        <v>286</v>
      </c>
      <c r="C18" s="200" t="s">
        <v>19</v>
      </c>
      <c r="D18" s="201" t="s">
        <v>287</v>
      </c>
      <c r="E18" s="201"/>
      <c r="F18" s="200" t="s">
        <v>59</v>
      </c>
      <c r="G18" s="223">
        <v>3</v>
      </c>
      <c r="H18" s="223"/>
      <c r="I18" s="223"/>
      <c r="J18" s="223"/>
      <c r="K18" s="223"/>
      <c r="L18" s="223"/>
      <c r="M18" s="223"/>
      <c r="N18" s="221">
        <v>2</v>
      </c>
    </row>
    <row r="19" spans="1:14" ht="12.75">
      <c r="A19" s="193">
        <v>75</v>
      </c>
      <c r="B19" s="194" t="s">
        <v>288</v>
      </c>
      <c r="C19" s="194" t="s">
        <v>17</v>
      </c>
      <c r="D19" s="195" t="s">
        <v>289</v>
      </c>
      <c r="E19" s="195"/>
      <c r="F19" s="194" t="s">
        <v>59</v>
      </c>
      <c r="G19" s="220"/>
      <c r="H19" s="220">
        <v>7</v>
      </c>
      <c r="I19" s="220"/>
      <c r="J19" s="220"/>
      <c r="K19" s="220"/>
      <c r="L19" s="220"/>
      <c r="M19" s="220"/>
      <c r="N19" s="221">
        <v>2</v>
      </c>
    </row>
    <row r="20" spans="1:14" ht="12.75">
      <c r="A20" s="205">
        <v>15</v>
      </c>
      <c r="B20" s="206" t="s">
        <v>290</v>
      </c>
      <c r="C20" s="206" t="s">
        <v>6</v>
      </c>
      <c r="D20" s="258" t="s">
        <v>291</v>
      </c>
      <c r="E20" s="192" t="s">
        <v>222</v>
      </c>
      <c r="F20" s="206" t="s">
        <v>59</v>
      </c>
      <c r="G20" s="225"/>
      <c r="H20" s="225"/>
      <c r="I20" s="225"/>
      <c r="J20" s="225"/>
      <c r="K20" s="225"/>
      <c r="L20" s="225">
        <v>10</v>
      </c>
      <c r="M20" s="225"/>
      <c r="N20" s="221">
        <v>10</v>
      </c>
    </row>
    <row r="21" spans="1:14" ht="12.75">
      <c r="A21" s="199">
        <v>89</v>
      </c>
      <c r="B21" s="200" t="s">
        <v>292</v>
      </c>
      <c r="C21" s="200" t="s">
        <v>19</v>
      </c>
      <c r="D21" s="201" t="s">
        <v>293</v>
      </c>
      <c r="E21" s="201"/>
      <c r="F21" s="200" t="s">
        <v>59</v>
      </c>
      <c r="G21" s="223">
        <v>2</v>
      </c>
      <c r="H21" s="223"/>
      <c r="I21" s="223"/>
      <c r="J21" s="223"/>
      <c r="K21" s="223"/>
      <c r="L21" s="223"/>
      <c r="M21" s="223"/>
      <c r="N21" s="221">
        <v>1</v>
      </c>
    </row>
    <row r="22" spans="1:14" ht="12.75">
      <c r="A22" s="208">
        <v>62</v>
      </c>
      <c r="B22" s="209" t="s">
        <v>294</v>
      </c>
      <c r="C22" s="209" t="s">
        <v>4</v>
      </c>
      <c r="D22" s="210" t="s">
        <v>295</v>
      </c>
      <c r="E22" s="210"/>
      <c r="F22" s="209" t="s">
        <v>59</v>
      </c>
      <c r="G22" s="226"/>
      <c r="H22" s="226"/>
      <c r="I22" s="226"/>
      <c r="J22" s="226"/>
      <c r="K22" s="226"/>
      <c r="L22" s="226"/>
      <c r="M22" s="226">
        <v>10</v>
      </c>
      <c r="N22" s="221">
        <v>10</v>
      </c>
    </row>
    <row r="23" spans="1:14" ht="12.75">
      <c r="A23" s="208">
        <v>26</v>
      </c>
      <c r="B23" s="209" t="s">
        <v>296</v>
      </c>
      <c r="C23" s="209" t="s">
        <v>4</v>
      </c>
      <c r="D23" s="210" t="s">
        <v>297</v>
      </c>
      <c r="E23" s="210"/>
      <c r="F23" s="209" t="s">
        <v>59</v>
      </c>
      <c r="G23" s="226"/>
      <c r="H23" s="226"/>
      <c r="I23" s="226"/>
      <c r="J23" s="226"/>
      <c r="K23" s="226"/>
      <c r="L23" s="226"/>
      <c r="M23" s="226">
        <v>7</v>
      </c>
      <c r="N23" s="221">
        <v>7</v>
      </c>
    </row>
    <row r="24" spans="1:14" ht="12.75">
      <c r="A24" s="211">
        <v>141</v>
      </c>
      <c r="B24" s="212" t="s">
        <v>332</v>
      </c>
      <c r="C24" s="212" t="s">
        <v>71</v>
      </c>
      <c r="D24" s="213" t="s">
        <v>298</v>
      </c>
      <c r="E24" s="213"/>
      <c r="F24" s="212" t="s">
        <v>59</v>
      </c>
      <c r="G24" s="227"/>
      <c r="H24" s="227"/>
      <c r="I24" s="227"/>
      <c r="J24" s="227">
        <v>10</v>
      </c>
      <c r="K24" s="227"/>
      <c r="L24" s="227"/>
      <c r="M24" s="227"/>
      <c r="N24" s="221">
        <v>10</v>
      </c>
    </row>
    <row r="25" spans="1:14" ht="12.75">
      <c r="A25" s="205">
        <v>240</v>
      </c>
      <c r="B25" s="206" t="s">
        <v>299</v>
      </c>
      <c r="C25" s="206" t="s">
        <v>6</v>
      </c>
      <c r="D25" s="207" t="s">
        <v>300</v>
      </c>
      <c r="E25" s="207"/>
      <c r="F25" s="206" t="s">
        <v>59</v>
      </c>
      <c r="G25" s="225"/>
      <c r="H25" s="225"/>
      <c r="I25" s="225"/>
      <c r="J25" s="225"/>
      <c r="K25" s="225"/>
      <c r="L25" s="225">
        <v>7</v>
      </c>
      <c r="M25" s="225"/>
      <c r="N25" s="221">
        <v>7</v>
      </c>
    </row>
    <row r="26" spans="1:14" ht="12.75">
      <c r="A26" s="205">
        <v>58</v>
      </c>
      <c r="B26" s="206" t="s">
        <v>301</v>
      </c>
      <c r="C26" s="206" t="s">
        <v>6</v>
      </c>
      <c r="D26" s="207" t="s">
        <v>302</v>
      </c>
      <c r="E26" s="207"/>
      <c r="F26" s="206" t="s">
        <v>59</v>
      </c>
      <c r="G26" s="225"/>
      <c r="H26" s="225"/>
      <c r="I26" s="225"/>
      <c r="J26" s="225"/>
      <c r="K26" s="225"/>
      <c r="L26" s="225">
        <v>6</v>
      </c>
      <c r="M26" s="225"/>
      <c r="N26" s="221">
        <v>6</v>
      </c>
    </row>
    <row r="27" spans="1:14" ht="12.75">
      <c r="A27" s="211">
        <v>20</v>
      </c>
      <c r="B27" s="212" t="s">
        <v>303</v>
      </c>
      <c r="C27" s="212" t="s">
        <v>71</v>
      </c>
      <c r="D27" s="213" t="s">
        <v>304</v>
      </c>
      <c r="E27" s="213"/>
      <c r="F27" s="212" t="s">
        <v>59</v>
      </c>
      <c r="G27" s="227"/>
      <c r="H27" s="227"/>
      <c r="I27" s="227"/>
      <c r="J27" s="227">
        <v>7</v>
      </c>
      <c r="K27" s="227"/>
      <c r="L27" s="227"/>
      <c r="M27" s="227"/>
      <c r="N27" s="221">
        <v>7</v>
      </c>
    </row>
    <row r="28" spans="1:14" ht="12.75">
      <c r="A28" s="208">
        <v>271</v>
      </c>
      <c r="B28" s="209" t="s">
        <v>305</v>
      </c>
      <c r="C28" s="209" t="s">
        <v>4</v>
      </c>
      <c r="D28" s="210" t="s">
        <v>306</v>
      </c>
      <c r="E28" s="210"/>
      <c r="F28" s="209" t="s">
        <v>59</v>
      </c>
      <c r="G28" s="226"/>
      <c r="H28" s="226"/>
      <c r="I28" s="226"/>
      <c r="J28" s="226"/>
      <c r="K28" s="226"/>
      <c r="L28" s="226" t="s">
        <v>321</v>
      </c>
      <c r="M28" s="226">
        <v>6</v>
      </c>
      <c r="N28" s="221">
        <v>6</v>
      </c>
    </row>
    <row r="29" spans="1:14" ht="12.75">
      <c r="A29" s="205">
        <v>158</v>
      </c>
      <c r="B29" s="206" t="s">
        <v>307</v>
      </c>
      <c r="C29" s="206" t="s">
        <v>6</v>
      </c>
      <c r="D29" s="207" t="s">
        <v>308</v>
      </c>
      <c r="E29" s="207"/>
      <c r="F29" s="206" t="s">
        <v>59</v>
      </c>
      <c r="G29" s="225"/>
      <c r="H29" s="225"/>
      <c r="I29" s="225"/>
      <c r="J29" s="225"/>
      <c r="K29" s="225"/>
      <c r="L29" s="225">
        <v>5</v>
      </c>
      <c r="M29" s="225"/>
      <c r="N29" s="221">
        <v>5</v>
      </c>
    </row>
    <row r="30" spans="1:14" ht="12.75">
      <c r="A30" s="196">
        <v>401</v>
      </c>
      <c r="B30" s="197" t="s">
        <v>309</v>
      </c>
      <c r="C30" s="197" t="s">
        <v>14</v>
      </c>
      <c r="D30" s="198" t="s">
        <v>310</v>
      </c>
      <c r="E30" s="198"/>
      <c r="F30" s="197" t="s">
        <v>59</v>
      </c>
      <c r="G30" s="222"/>
      <c r="H30" s="222"/>
      <c r="I30" s="222">
        <v>2</v>
      </c>
      <c r="J30" s="222"/>
      <c r="K30" s="222"/>
      <c r="L30" s="222"/>
      <c r="M30" s="222"/>
      <c r="N30" s="221">
        <v>2</v>
      </c>
    </row>
    <row r="31" spans="1:14" ht="12.75">
      <c r="A31" s="214">
        <v>302</v>
      </c>
      <c r="B31" s="1" t="s">
        <v>311</v>
      </c>
      <c r="C31" s="1"/>
      <c r="D31" s="21" t="s">
        <v>312</v>
      </c>
      <c r="E31" s="21"/>
      <c r="F31" s="1" t="s">
        <v>59</v>
      </c>
      <c r="G31" s="18"/>
      <c r="H31" s="18"/>
      <c r="I31" s="18"/>
      <c r="J31" s="18"/>
      <c r="K31" s="18"/>
      <c r="L31" s="18"/>
      <c r="M31" s="18"/>
      <c r="N31" s="221">
        <v>0</v>
      </c>
    </row>
    <row r="32" spans="1:14" ht="12.75">
      <c r="A32" s="211">
        <v>34</v>
      </c>
      <c r="B32" s="212" t="s">
        <v>313</v>
      </c>
      <c r="C32" s="212" t="s">
        <v>71</v>
      </c>
      <c r="D32" s="213" t="s">
        <v>314</v>
      </c>
      <c r="E32" s="213"/>
      <c r="F32" s="212" t="s">
        <v>69</v>
      </c>
      <c r="G32" s="227"/>
      <c r="H32" s="227"/>
      <c r="I32" s="227"/>
      <c r="J32" s="227">
        <v>6</v>
      </c>
      <c r="K32" s="227"/>
      <c r="L32" s="227"/>
      <c r="M32" s="227"/>
      <c r="N32" s="221">
        <v>3</v>
      </c>
    </row>
    <row r="33" spans="1:14" ht="12.75">
      <c r="A33" s="202">
        <v>49</v>
      </c>
      <c r="B33" s="203" t="s">
        <v>315</v>
      </c>
      <c r="C33" s="203" t="s">
        <v>5</v>
      </c>
      <c r="D33" s="204" t="s">
        <v>316</v>
      </c>
      <c r="E33" s="204"/>
      <c r="F33" s="203" t="s">
        <v>59</v>
      </c>
      <c r="G33" s="224"/>
      <c r="H33" s="224"/>
      <c r="I33" s="224"/>
      <c r="J33" s="224"/>
      <c r="K33" s="224">
        <v>4</v>
      </c>
      <c r="L33" s="224"/>
      <c r="M33" s="224"/>
      <c r="N33" s="221">
        <v>3</v>
      </c>
    </row>
    <row r="34" spans="1:14" ht="12.75">
      <c r="A34" s="211">
        <v>144</v>
      </c>
      <c r="B34" s="212" t="s">
        <v>317</v>
      </c>
      <c r="C34" s="212" t="s">
        <v>71</v>
      </c>
      <c r="D34" s="213" t="s">
        <v>318</v>
      </c>
      <c r="E34" s="213"/>
      <c r="F34" s="212" t="s">
        <v>69</v>
      </c>
      <c r="G34" s="227"/>
      <c r="H34" s="227"/>
      <c r="I34" s="227"/>
      <c r="J34" s="227">
        <v>5</v>
      </c>
      <c r="K34" s="227"/>
      <c r="L34" s="227"/>
      <c r="M34" s="227"/>
      <c r="N34" s="221">
        <v>2</v>
      </c>
    </row>
    <row r="35" spans="1:14" ht="13.5" thickBot="1">
      <c r="A35" s="215">
        <v>17</v>
      </c>
      <c r="B35" s="216" t="s">
        <v>319</v>
      </c>
      <c r="C35" s="216" t="s">
        <v>71</v>
      </c>
      <c r="D35" s="217" t="s">
        <v>320</v>
      </c>
      <c r="E35" s="217"/>
      <c r="F35" s="216" t="s">
        <v>69</v>
      </c>
      <c r="G35" s="228"/>
      <c r="H35" s="228"/>
      <c r="I35" s="228"/>
      <c r="J35" s="228">
        <v>4</v>
      </c>
      <c r="K35" s="228"/>
      <c r="L35" s="228"/>
      <c r="M35" s="228"/>
      <c r="N35" s="229">
        <v>1</v>
      </c>
    </row>
    <row r="36" spans="6:14" ht="12.75">
      <c r="F36" s="157" t="s">
        <v>185</v>
      </c>
      <c r="G36" s="158">
        <f>COUNTA(G2:G35)</f>
        <v>7</v>
      </c>
      <c r="H36" s="158">
        <f aca="true" t="shared" si="0" ref="H36:N36">COUNTA(H2:H35)</f>
        <v>2</v>
      </c>
      <c r="I36" s="158">
        <f t="shared" si="0"/>
        <v>7</v>
      </c>
      <c r="J36" s="158">
        <f t="shared" si="0"/>
        <v>5</v>
      </c>
      <c r="K36" s="158">
        <f t="shared" si="0"/>
        <v>5</v>
      </c>
      <c r="L36" s="158">
        <f t="shared" si="0"/>
        <v>5</v>
      </c>
      <c r="M36" s="158">
        <f t="shared" si="0"/>
        <v>3</v>
      </c>
      <c r="N36" s="158">
        <f t="shared" si="0"/>
        <v>34</v>
      </c>
    </row>
    <row r="38" spans="2:3" ht="12.75">
      <c r="B38" s="190" t="s">
        <v>184</v>
      </c>
      <c r="C38" t="s">
        <v>331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16" customWidth="1"/>
    <col min="2" max="2" width="111.00390625" style="115" customWidth="1"/>
    <col min="3" max="16384" width="8.8515625" style="116" customWidth="1"/>
  </cols>
  <sheetData>
    <row r="1" ht="12.75">
      <c r="A1" s="114" t="s">
        <v>16</v>
      </c>
    </row>
    <row r="2" spans="1:2" ht="12.75">
      <c r="A2" s="117" t="s">
        <v>36</v>
      </c>
      <c r="B2" s="115" t="s">
        <v>39</v>
      </c>
    </row>
    <row r="3" spans="1:2" ht="12.75">
      <c r="A3" s="117" t="s">
        <v>36</v>
      </c>
      <c r="B3" s="115" t="s">
        <v>40</v>
      </c>
    </row>
    <row r="4" spans="1:2" ht="25.5">
      <c r="A4" s="117" t="s">
        <v>36</v>
      </c>
      <c r="B4" s="118" t="s">
        <v>51</v>
      </c>
    </row>
    <row r="5" spans="1:2" ht="12.75">
      <c r="A5" s="119"/>
      <c r="B5" s="120" t="s">
        <v>50</v>
      </c>
    </row>
    <row r="7" ht="12.75">
      <c r="A7" s="114" t="s">
        <v>35</v>
      </c>
    </row>
    <row r="8" spans="1:2" ht="12.75">
      <c r="A8" s="121">
        <v>1</v>
      </c>
      <c r="B8" s="115" t="s">
        <v>38</v>
      </c>
    </row>
    <row r="9" spans="1:2" ht="12.75">
      <c r="A9" s="121">
        <v>2</v>
      </c>
      <c r="B9" s="115" t="s">
        <v>11</v>
      </c>
    </row>
    <row r="10" spans="1:2" ht="12.75">
      <c r="A10" s="121">
        <v>3</v>
      </c>
      <c r="B10" s="118" t="s">
        <v>37</v>
      </c>
    </row>
    <row r="11" spans="1:2" ht="12.75">
      <c r="A11" s="121">
        <v>4</v>
      </c>
      <c r="B11" s="115" t="s">
        <v>15</v>
      </c>
    </row>
    <row r="12" spans="1:2" ht="12.75">
      <c r="A12" s="121">
        <v>5</v>
      </c>
      <c r="B12" s="115" t="s">
        <v>13</v>
      </c>
    </row>
    <row r="14" ht="12.75">
      <c r="A14" s="114" t="s">
        <v>49</v>
      </c>
    </row>
    <row r="15" spans="1:2" ht="12.75">
      <c r="A15" s="121">
        <v>10</v>
      </c>
      <c r="B15" s="115" t="s">
        <v>41</v>
      </c>
    </row>
    <row r="16" spans="1:2" ht="12.75">
      <c r="A16" s="121">
        <v>7</v>
      </c>
      <c r="B16" s="115" t="s">
        <v>42</v>
      </c>
    </row>
    <row r="17" spans="1:2" ht="12.75">
      <c r="A17" s="121">
        <v>6</v>
      </c>
      <c r="B17" s="115" t="s">
        <v>43</v>
      </c>
    </row>
    <row r="18" spans="1:2" ht="12.75">
      <c r="A18" s="121">
        <v>5</v>
      </c>
      <c r="B18" s="115" t="s">
        <v>44</v>
      </c>
    </row>
    <row r="19" spans="1:2" ht="12.75">
      <c r="A19" s="121">
        <v>4</v>
      </c>
      <c r="B19" s="115" t="s">
        <v>45</v>
      </c>
    </row>
    <row r="20" spans="1:2" ht="12.75">
      <c r="A20" s="121">
        <v>3</v>
      </c>
      <c r="B20" s="115" t="s">
        <v>46</v>
      </c>
    </row>
    <row r="21" spans="1:2" ht="12.75">
      <c r="A21" s="121">
        <v>2</v>
      </c>
      <c r="B21" s="115" t="s">
        <v>47</v>
      </c>
    </row>
    <row r="22" spans="1:2" ht="12.75">
      <c r="A22" s="121">
        <v>1</v>
      </c>
      <c r="B22" s="115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2012-12-07T05:10:44Z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